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CC22EE0A-43E8-407E-8AB5-DE164BDCCFFB}" xr6:coauthVersionLast="47" xr6:coauthVersionMax="47" xr10:uidLastSave="{00000000-0000-0000-0000-000000000000}"/>
  <bookViews>
    <workbookView xWindow="28680" yWindow="-120" windowWidth="29040" windowHeight="17520" xr2:uid="{00000000-000D-0000-FFFF-FFFF00000000}"/>
  </bookViews>
  <sheets>
    <sheet name="1. Kontobeskrivning och regler" sheetId="14" r:id="rId1"/>
    <sheet name="2. Kontoplan" sheetId="3" r:id="rId2"/>
    <sheet name="INDI undantag - ej klart" sheetId="15" state="hidden" r:id="rId3"/>
    <sheet name="3. Anläggningsredovisning" sheetId="10" state="hidden" r:id="rId4"/>
    <sheet name="3. Förändring" sheetId="1" r:id="rId5"/>
  </sheets>
  <definedNames>
    <definedName name="_xlnm._FilterDatabase" localSheetId="0" hidden="1">'1. Kontobeskrivning och regler'!$B$8:$G$1334</definedName>
    <definedName name="_xlnm._FilterDatabase" localSheetId="1" hidden="1">'2. Kontoplan'!$B$1:$K$832</definedName>
    <definedName name="_xlnm._FilterDatabase" localSheetId="3" hidden="1">'3. Anläggningsredovisning'!$A$1:$C$91</definedName>
    <definedName name="_xlnm.Print_Area" localSheetId="0">'1. Kontobeskrivning och regler'!$B$1:$G$1334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6" i="3" l="1"/>
  <c r="K235" i="3"/>
  <c r="K234" i="3"/>
  <c r="K233" i="3"/>
  <c r="K232" i="3"/>
  <c r="K231" i="3"/>
  <c r="G375" i="14"/>
  <c r="K227" i="3"/>
  <c r="K229" i="3" l="1"/>
  <c r="K228" i="3"/>
  <c r="K226" i="3"/>
  <c r="K225" i="3"/>
  <c r="K224" i="3"/>
  <c r="K210" i="3"/>
  <c r="K209" i="3"/>
  <c r="G346" i="14"/>
  <c r="G347" i="14"/>
  <c r="G348" i="14"/>
  <c r="G349" i="14"/>
  <c r="G381" i="14" l="1"/>
  <c r="G380" i="14"/>
  <c r="G379" i="14"/>
  <c r="G378" i="14"/>
  <c r="G377" i="14"/>
  <c r="G374" i="14"/>
  <c r="G373" i="14"/>
  <c r="G372" i="14"/>
  <c r="G371" i="14"/>
  <c r="K712" i="3"/>
  <c r="K369" i="3"/>
  <c r="K691" i="3"/>
  <c r="K690" i="3"/>
  <c r="G1111" i="14"/>
  <c r="G1112" i="14"/>
  <c r="G1113" i="14"/>
  <c r="G1114" i="14"/>
  <c r="G1115" i="14"/>
  <c r="G313" i="14"/>
  <c r="G1066" i="14"/>
  <c r="G1068" i="14"/>
  <c r="G1065" i="14"/>
  <c r="K738" i="3"/>
  <c r="K737" i="3"/>
  <c r="G1196" i="14"/>
  <c r="G1199" i="14"/>
  <c r="K701" i="3" l="1"/>
  <c r="K124" i="3"/>
  <c r="G452" i="14" l="1"/>
  <c r="G453" i="14"/>
  <c r="K272" i="3"/>
  <c r="K686" i="3" l="1"/>
  <c r="G1277" i="14"/>
  <c r="K788" i="3"/>
  <c r="G1276" i="14" s="1"/>
  <c r="K342" i="3" l="1"/>
  <c r="K332" i="3"/>
  <c r="K331" i="3"/>
  <c r="K316" i="3"/>
  <c r="K729" i="3" l="1"/>
  <c r="G1178" i="14" s="1"/>
  <c r="G839" i="14"/>
  <c r="G691" i="14"/>
  <c r="K755" i="3"/>
  <c r="G1228" i="14" s="1"/>
  <c r="K667" i="3"/>
  <c r="K517" i="3"/>
  <c r="G836" i="14" s="1"/>
  <c r="K381" i="3"/>
  <c r="G623" i="14" s="1"/>
  <c r="K507" i="3" l="1"/>
  <c r="G823" i="14"/>
  <c r="G1221" i="14"/>
  <c r="G1223" i="14"/>
  <c r="K752" i="3"/>
  <c r="G1222" i="14" s="1"/>
  <c r="K724" i="3" l="1"/>
  <c r="G1170" i="14" l="1"/>
  <c r="K725" i="3"/>
  <c r="G1169" i="14"/>
  <c r="G1173" i="14"/>
  <c r="K723" i="3"/>
  <c r="G1168" i="14" s="1"/>
  <c r="K814" i="3" l="1"/>
  <c r="G1314" i="14" s="1"/>
  <c r="G520" i="14"/>
  <c r="K317" i="3"/>
  <c r="G523" i="14" s="1"/>
  <c r="K568" i="3" l="1"/>
  <c r="G912" i="14" s="1"/>
  <c r="G911" i="14"/>
  <c r="K454" i="3" l="1"/>
  <c r="G745" i="14" s="1"/>
  <c r="G744" i="14"/>
  <c r="K387" i="3"/>
  <c r="G636" i="14" s="1"/>
  <c r="G630" i="14"/>
  <c r="K385" i="3"/>
  <c r="G631" i="14" s="1"/>
  <c r="K547" i="3"/>
  <c r="G884" i="14" s="1"/>
  <c r="G883" i="14"/>
  <c r="K732" i="3" l="1"/>
  <c r="G1184" i="14" s="1"/>
  <c r="G1333" i="14" l="1"/>
  <c r="G1331" i="14"/>
  <c r="G1329" i="14"/>
  <c r="G1327" i="14"/>
  <c r="G1326" i="14"/>
  <c r="G1324" i="14"/>
  <c r="G1322" i="14"/>
  <c r="G1320" i="14"/>
  <c r="G1319" i="14"/>
  <c r="G1317" i="14"/>
  <c r="G1315" i="14"/>
  <c r="G1311" i="14"/>
  <c r="G1310" i="14"/>
  <c r="G1308" i="14"/>
  <c r="G1306" i="14"/>
  <c r="G1304" i="14"/>
  <c r="G1302" i="14"/>
  <c r="G1300" i="14"/>
  <c r="G1298" i="14"/>
  <c r="G1296" i="14"/>
  <c r="G1294" i="14"/>
  <c r="G1292" i="14"/>
  <c r="G1290" i="14"/>
  <c r="G1288" i="14"/>
  <c r="G1286" i="14"/>
  <c r="G1284" i="14"/>
  <c r="G1283" i="14"/>
  <c r="G1281" i="14"/>
  <c r="G1279" i="14"/>
  <c r="G1275" i="14"/>
  <c r="G1273" i="14"/>
  <c r="G1271" i="14"/>
  <c r="G1269" i="14"/>
  <c r="G1268" i="14"/>
  <c r="G1267" i="14"/>
  <c r="G1265" i="14"/>
  <c r="G1264" i="14"/>
  <c r="G1262" i="14"/>
  <c r="G1260" i="14"/>
  <c r="G1258" i="14"/>
  <c r="G1257" i="14"/>
  <c r="G1255" i="14"/>
  <c r="G1253" i="14"/>
  <c r="G1251" i="14"/>
  <c r="G1249" i="14"/>
  <c r="G1247" i="14"/>
  <c r="G1245" i="14"/>
  <c r="G1243" i="14"/>
  <c r="G1241" i="14"/>
  <c r="G1239" i="14"/>
  <c r="G1237" i="14"/>
  <c r="G1235" i="14"/>
  <c r="G1233" i="14"/>
  <c r="G1231" i="14"/>
  <c r="G1229" i="14"/>
  <c r="G1225" i="14"/>
  <c r="G1219" i="14"/>
  <c r="G1217" i="14"/>
  <c r="G1215" i="14"/>
  <c r="G1213" i="14"/>
  <c r="G1211" i="14"/>
  <c r="G1209" i="14"/>
  <c r="G1207" i="14"/>
  <c r="G1205" i="14"/>
  <c r="G1203" i="14"/>
  <c r="G1201" i="14"/>
  <c r="G1193" i="14"/>
  <c r="G1191" i="14"/>
  <c r="G1189" i="14"/>
  <c r="G1187" i="14"/>
  <c r="G1185" i="14"/>
  <c r="G1183" i="14"/>
  <c r="G1181" i="14"/>
  <c r="G1179" i="14"/>
  <c r="G1175" i="14"/>
  <c r="G1167" i="14"/>
  <c r="G1165" i="14"/>
  <c r="G1163" i="14"/>
  <c r="G1161" i="14"/>
  <c r="G1159" i="14"/>
  <c r="G1157" i="14"/>
  <c r="G1155" i="14"/>
  <c r="G1153" i="14"/>
  <c r="G1151" i="14"/>
  <c r="G1147" i="14"/>
  <c r="G1145" i="14"/>
  <c r="G1143" i="14"/>
  <c r="G1141" i="14"/>
  <c r="G1139" i="14"/>
  <c r="G1137" i="14"/>
  <c r="G1135" i="14"/>
  <c r="G1133" i="14"/>
  <c r="G1129" i="14"/>
  <c r="G1127" i="14"/>
  <c r="G1125" i="14"/>
  <c r="G1123" i="14"/>
  <c r="G1121" i="14"/>
  <c r="G1119" i="14"/>
  <c r="G1117" i="14"/>
  <c r="G1109" i="14"/>
  <c r="G1107" i="14"/>
  <c r="G1105" i="14"/>
  <c r="G1101" i="14"/>
  <c r="G1099" i="14"/>
  <c r="G1097" i="14"/>
  <c r="G1095" i="14"/>
  <c r="G1093" i="14"/>
  <c r="G1091" i="14"/>
  <c r="G1089" i="14"/>
  <c r="G1087" i="14"/>
  <c r="G1085" i="14"/>
  <c r="G1083" i="14"/>
  <c r="G1081" i="14"/>
  <c r="G1079" i="14"/>
  <c r="G1077" i="14"/>
  <c r="G1075" i="14"/>
  <c r="G1071" i="14"/>
  <c r="G1069" i="14"/>
  <c r="G1067" i="14"/>
  <c r="G1063" i="14"/>
  <c r="G1061" i="14"/>
  <c r="G1059" i="14"/>
  <c r="G1057" i="14"/>
  <c r="G1055" i="14"/>
  <c r="G1053" i="14"/>
  <c r="G1051" i="14"/>
  <c r="G1049" i="14"/>
  <c r="G1047" i="14"/>
  <c r="G1045" i="14"/>
  <c r="G1043" i="14"/>
  <c r="G1041" i="14"/>
  <c r="G1039" i="14"/>
  <c r="G1037" i="14"/>
  <c r="G1035" i="14"/>
  <c r="G1033" i="14"/>
  <c r="G1031" i="14"/>
  <c r="G1029" i="14"/>
  <c r="G1027" i="14"/>
  <c r="G1025" i="14"/>
  <c r="G1023" i="14"/>
  <c r="G1021" i="14"/>
  <c r="G1019" i="14"/>
  <c r="G1017" i="14"/>
  <c r="G1015" i="14"/>
  <c r="G1013" i="14"/>
  <c r="G1011" i="14"/>
  <c r="G1010" i="14"/>
  <c r="G1008" i="14"/>
  <c r="G1006" i="14"/>
  <c r="G1004" i="14"/>
  <c r="G1003" i="14"/>
  <c r="G1001" i="14"/>
  <c r="G999" i="14"/>
  <c r="G997" i="14"/>
  <c r="G995" i="14"/>
  <c r="G993" i="14"/>
  <c r="G991" i="14"/>
  <c r="G989" i="14"/>
  <c r="G987" i="14"/>
  <c r="G985" i="14"/>
  <c r="G983" i="14"/>
  <c r="G981" i="14"/>
  <c r="G979" i="14"/>
  <c r="G977" i="14"/>
  <c r="G975" i="14"/>
  <c r="G973" i="14"/>
  <c r="G971" i="14"/>
  <c r="G969" i="14"/>
  <c r="G967" i="14"/>
  <c r="G965" i="14"/>
  <c r="G963" i="14"/>
  <c r="G961" i="14"/>
  <c r="G959" i="14"/>
  <c r="G957" i="14"/>
  <c r="G955" i="14"/>
  <c r="G953" i="14"/>
  <c r="G951" i="14"/>
  <c r="G949" i="14"/>
  <c r="G947" i="14"/>
  <c r="G945" i="14"/>
  <c r="G943" i="14"/>
  <c r="G941" i="14"/>
  <c r="G939" i="14"/>
  <c r="G937" i="14"/>
  <c r="G935" i="14"/>
  <c r="G933" i="14"/>
  <c r="G931" i="14"/>
  <c r="G929" i="14"/>
  <c r="G927" i="14"/>
  <c r="G925" i="14"/>
  <c r="G923" i="14"/>
  <c r="G921" i="14"/>
  <c r="G919" i="14"/>
  <c r="G917" i="14"/>
  <c r="G915" i="14"/>
  <c r="G913" i="14"/>
  <c r="G909" i="14"/>
  <c r="G907" i="14"/>
  <c r="G905" i="14"/>
  <c r="G903" i="14"/>
  <c r="G901" i="14"/>
  <c r="G899" i="14"/>
  <c r="G897" i="14"/>
  <c r="G895" i="14"/>
  <c r="G893" i="14"/>
  <c r="G891" i="14"/>
  <c r="G889" i="14"/>
  <c r="G887" i="14"/>
  <c r="G885" i="14"/>
  <c r="G881" i="14"/>
  <c r="G879" i="14"/>
  <c r="G877" i="14"/>
  <c r="G875" i="14"/>
  <c r="G873" i="14"/>
  <c r="G871" i="14"/>
  <c r="G869" i="14"/>
  <c r="G867" i="14"/>
  <c r="G865" i="14"/>
  <c r="G863" i="14"/>
  <c r="G861" i="14"/>
  <c r="G859" i="14"/>
  <c r="G857" i="14"/>
  <c r="G855" i="14"/>
  <c r="G853" i="14"/>
  <c r="G851" i="14"/>
  <c r="G849" i="14"/>
  <c r="G847" i="14"/>
  <c r="G845" i="14"/>
  <c r="G843" i="14"/>
  <c r="G841" i="14"/>
  <c r="G837" i="14"/>
  <c r="G833" i="14"/>
  <c r="G831" i="14"/>
  <c r="G830" i="14"/>
  <c r="G829" i="14"/>
  <c r="G821" i="14"/>
  <c r="G819" i="14"/>
  <c r="G817" i="14"/>
  <c r="G815" i="14"/>
  <c r="G813" i="14"/>
  <c r="G811" i="14"/>
  <c r="G809" i="14"/>
  <c r="G807" i="14"/>
  <c r="G805" i="14"/>
  <c r="G803" i="14"/>
  <c r="G801" i="14"/>
  <c r="G799" i="14"/>
  <c r="G797" i="14"/>
  <c r="G795" i="14"/>
  <c r="G793" i="14"/>
  <c r="G791" i="14"/>
  <c r="G789" i="14"/>
  <c r="G787" i="14"/>
  <c r="G786" i="14"/>
  <c r="G784" i="14"/>
  <c r="G782" i="14"/>
  <c r="G780" i="14"/>
  <c r="G778" i="14"/>
  <c r="G776" i="14"/>
  <c r="G774" i="14"/>
  <c r="G772" i="14"/>
  <c r="G770" i="14"/>
  <c r="G768" i="14"/>
  <c r="G766" i="14"/>
  <c r="G764" i="14"/>
  <c r="G762" i="14"/>
  <c r="G760" i="14"/>
  <c r="G758" i="14"/>
  <c r="G756" i="14"/>
  <c r="G754" i="14"/>
  <c r="G752" i="14"/>
  <c r="G750" i="14"/>
  <c r="G748" i="14"/>
  <c r="G746" i="14"/>
  <c r="G742" i="14"/>
  <c r="G740" i="14"/>
  <c r="G738" i="14"/>
  <c r="G736" i="14"/>
  <c r="G734" i="14"/>
  <c r="G732" i="14"/>
  <c r="G730" i="14"/>
  <c r="G728" i="14"/>
  <c r="G726" i="14"/>
  <c r="G724" i="14"/>
  <c r="G722" i="14"/>
  <c r="G720" i="14"/>
  <c r="G718" i="14"/>
  <c r="G716" i="14"/>
  <c r="G714" i="14"/>
  <c r="G712" i="14"/>
  <c r="G710" i="14"/>
  <c r="G708" i="14"/>
  <c r="G706" i="14"/>
  <c r="G704" i="14"/>
  <c r="G702" i="14"/>
  <c r="G700" i="14"/>
  <c r="G698" i="14"/>
  <c r="G696" i="14"/>
  <c r="G694" i="14"/>
  <c r="G692" i="14"/>
  <c r="G690" i="14"/>
  <c r="G688" i="14"/>
  <c r="G686" i="14"/>
  <c r="G684" i="14"/>
  <c r="G682" i="14"/>
  <c r="G680" i="14"/>
  <c r="G678" i="14"/>
  <c r="G676" i="14"/>
  <c r="G674" i="14"/>
  <c r="G672" i="14"/>
  <c r="G670" i="14"/>
  <c r="G668" i="14"/>
  <c r="G666" i="14"/>
  <c r="G664" i="14"/>
  <c r="G662" i="14"/>
  <c r="G660" i="14"/>
  <c r="G658" i="14"/>
  <c r="G656" i="14"/>
  <c r="G654" i="14"/>
  <c r="G652" i="14"/>
  <c r="G650" i="14"/>
  <c r="G648" i="14"/>
  <c r="G646" i="14"/>
  <c r="G644" i="14"/>
  <c r="G642" i="14"/>
  <c r="G640" i="14"/>
  <c r="G638" i="14"/>
  <c r="G634" i="14"/>
  <c r="G632" i="14"/>
  <c r="G628" i="14"/>
  <c r="G626" i="14"/>
  <c r="G620" i="14"/>
  <c r="G618" i="14"/>
  <c r="G616" i="14"/>
  <c r="G614" i="14"/>
  <c r="G612" i="14"/>
  <c r="G610" i="14"/>
  <c r="G608" i="14"/>
  <c r="G606" i="14"/>
  <c r="G604" i="14"/>
  <c r="G602" i="14"/>
  <c r="G600" i="14"/>
  <c r="G598" i="14"/>
  <c r="G596" i="14"/>
  <c r="G594" i="14"/>
  <c r="G592" i="14"/>
  <c r="G590" i="14"/>
  <c r="G588" i="14"/>
  <c r="G586" i="14"/>
  <c r="G584" i="14"/>
  <c r="G582" i="14"/>
  <c r="G580" i="14"/>
  <c r="G578" i="14"/>
  <c r="G576" i="14"/>
  <c r="G574" i="14"/>
  <c r="G572" i="14"/>
  <c r="G570" i="14"/>
  <c r="G568" i="14"/>
  <c r="G564" i="14"/>
  <c r="G562" i="14"/>
  <c r="G560" i="14"/>
  <c r="G558" i="14"/>
  <c r="G556" i="14"/>
  <c r="G554" i="14"/>
  <c r="G548" i="14"/>
  <c r="G546" i="14"/>
  <c r="G544" i="14"/>
  <c r="G542" i="14"/>
  <c r="G540" i="14"/>
  <c r="G538" i="14"/>
  <c r="G536" i="14"/>
  <c r="G534" i="14"/>
  <c r="G532" i="14"/>
  <c r="G530" i="14"/>
  <c r="G528" i="14"/>
  <c r="G518" i="14"/>
  <c r="G516" i="14"/>
  <c r="G514" i="14"/>
  <c r="G512" i="14"/>
  <c r="G510" i="14"/>
  <c r="G508" i="14"/>
  <c r="G506" i="14"/>
  <c r="G504" i="14"/>
  <c r="G503" i="14"/>
  <c r="G501" i="14"/>
  <c r="G499" i="14"/>
  <c r="G497" i="14"/>
  <c r="G495" i="14"/>
  <c r="G493" i="14"/>
  <c r="G491" i="14"/>
  <c r="G489" i="14"/>
  <c r="G487" i="14"/>
  <c r="G485" i="14"/>
  <c r="G483" i="14"/>
  <c r="G481" i="14"/>
  <c r="G479" i="14"/>
  <c r="G477" i="14"/>
  <c r="G475" i="14"/>
  <c r="G473" i="14"/>
  <c r="G472" i="14"/>
  <c r="G470" i="14"/>
  <c r="G468" i="14"/>
  <c r="G466" i="14"/>
  <c r="G464" i="14"/>
  <c r="G462" i="14"/>
  <c r="G460" i="14"/>
  <c r="G458" i="14"/>
  <c r="G456" i="14"/>
  <c r="G454" i="14"/>
  <c r="G450" i="14"/>
  <c r="G448" i="14"/>
  <c r="G446" i="14"/>
  <c r="G445" i="14"/>
  <c r="G444" i="14"/>
  <c r="G442" i="14"/>
  <c r="G440" i="14"/>
  <c r="G437" i="14"/>
  <c r="G434" i="14"/>
  <c r="G432" i="14"/>
  <c r="G430" i="14"/>
  <c r="G428" i="14"/>
  <c r="G426" i="14"/>
  <c r="G424" i="14"/>
  <c r="G422" i="14"/>
  <c r="G420" i="14"/>
  <c r="G418" i="14"/>
  <c r="G416" i="14"/>
  <c r="G414" i="14"/>
  <c r="G413" i="14"/>
  <c r="G411" i="14"/>
  <c r="G409" i="14"/>
  <c r="G407" i="14"/>
  <c r="G406" i="14"/>
  <c r="G404" i="14"/>
  <c r="G402" i="14"/>
  <c r="G400" i="14"/>
  <c r="G398" i="14"/>
  <c r="G396" i="14"/>
  <c r="G394" i="14"/>
  <c r="G368" i="14"/>
  <c r="G366" i="14"/>
  <c r="G364" i="14"/>
  <c r="G362" i="14"/>
  <c r="G360" i="14"/>
  <c r="G358" i="14"/>
  <c r="G356" i="14"/>
  <c r="G354" i="14"/>
  <c r="G352" i="14"/>
  <c r="G344" i="14"/>
  <c r="G342" i="14"/>
  <c r="G340" i="14"/>
  <c r="G338" i="14"/>
  <c r="G336" i="14"/>
  <c r="G334" i="14"/>
  <c r="G332" i="14"/>
  <c r="G330" i="14"/>
  <c r="G328" i="14"/>
  <c r="G327" i="14"/>
  <c r="G325" i="14"/>
  <c r="G323" i="14"/>
  <c r="G321" i="14"/>
  <c r="G319" i="14"/>
  <c r="G317" i="14"/>
  <c r="G315" i="14"/>
  <c r="G311" i="14"/>
  <c r="G309" i="14"/>
  <c r="G307" i="14"/>
  <c r="G305" i="14"/>
  <c r="G303" i="14"/>
  <c r="G301" i="14"/>
  <c r="G299" i="14"/>
  <c r="G297" i="14"/>
  <c r="G295" i="14"/>
  <c r="G293" i="14"/>
  <c r="G291" i="14"/>
  <c r="G289" i="14"/>
  <c r="G287" i="14"/>
  <c r="G285" i="14"/>
  <c r="G283" i="14"/>
  <c r="G281" i="14"/>
  <c r="G279" i="14"/>
  <c r="G277" i="14"/>
  <c r="G275" i="14"/>
  <c r="G273" i="14"/>
  <c r="G271" i="14"/>
  <c r="G269" i="14"/>
  <c r="G267" i="14"/>
  <c r="G265" i="14"/>
  <c r="G264" i="14"/>
  <c r="G262" i="14"/>
  <c r="G260" i="14"/>
  <c r="G258" i="14"/>
  <c r="G256" i="14"/>
  <c r="G254" i="14"/>
  <c r="G252" i="14"/>
  <c r="G250" i="14"/>
  <c r="G248" i="14"/>
  <c r="G246" i="14"/>
  <c r="G244" i="14"/>
  <c r="G242" i="14"/>
  <c r="G240" i="14"/>
  <c r="G238" i="14"/>
  <c r="G236" i="14"/>
  <c r="G234" i="14"/>
  <c r="G232" i="14"/>
  <c r="G230" i="14"/>
  <c r="G228" i="14"/>
  <c r="G226" i="14"/>
  <c r="G224" i="14"/>
  <c r="G222" i="14"/>
  <c r="G220" i="14"/>
  <c r="G218" i="14"/>
  <c r="G216" i="14"/>
  <c r="G214" i="14"/>
  <c r="G212" i="14"/>
  <c r="G210" i="14"/>
  <c r="G208" i="14"/>
  <c r="G206" i="14"/>
  <c r="G204" i="14"/>
  <c r="G202" i="14"/>
  <c r="G200" i="14"/>
  <c r="G196" i="14"/>
  <c r="G194" i="14"/>
  <c r="G192" i="14"/>
  <c r="G190" i="14"/>
  <c r="G188" i="14"/>
  <c r="G186" i="14"/>
  <c r="G184" i="14"/>
  <c r="G182" i="14"/>
  <c r="G180" i="14"/>
  <c r="G178" i="14"/>
  <c r="G176" i="14"/>
  <c r="G174" i="14"/>
  <c r="G172" i="14"/>
  <c r="G170" i="14"/>
  <c r="G168" i="14"/>
  <c r="G166" i="14"/>
  <c r="G164" i="14"/>
  <c r="G162" i="14"/>
  <c r="G160" i="14"/>
  <c r="G158" i="14"/>
  <c r="G156" i="14"/>
  <c r="G154" i="14"/>
  <c r="G152" i="14"/>
  <c r="G150" i="14"/>
  <c r="G148" i="14"/>
  <c r="G146" i="14"/>
  <c r="G144" i="14"/>
  <c r="G142" i="14"/>
  <c r="G140" i="14"/>
  <c r="G138" i="14"/>
  <c r="G136" i="14"/>
  <c r="G134" i="14"/>
  <c r="G132" i="14"/>
  <c r="G130" i="14"/>
  <c r="G128" i="14"/>
  <c r="G126" i="14"/>
  <c r="G124" i="14"/>
  <c r="G122" i="14"/>
  <c r="G120" i="14"/>
  <c r="G118" i="14"/>
  <c r="G116" i="14"/>
  <c r="G114" i="14"/>
  <c r="G112" i="14"/>
  <c r="G110" i="14"/>
  <c r="G108" i="14"/>
  <c r="G106" i="14"/>
  <c r="G104" i="14"/>
  <c r="G103" i="14"/>
  <c r="G101" i="14"/>
  <c r="G99" i="14"/>
  <c r="G97" i="14"/>
  <c r="G95" i="14"/>
  <c r="G93" i="14"/>
  <c r="G91" i="14"/>
  <c r="G89" i="14"/>
  <c r="G87" i="14"/>
  <c r="G85" i="14"/>
  <c r="G84" i="14"/>
  <c r="G82" i="14"/>
  <c r="G80" i="14"/>
  <c r="G78" i="14"/>
  <c r="G76" i="14"/>
  <c r="G74" i="14"/>
  <c r="G72" i="14"/>
  <c r="G70" i="14"/>
  <c r="G68" i="14"/>
  <c r="G66" i="14"/>
  <c r="G64" i="14"/>
  <c r="G62" i="14"/>
  <c r="G61" i="14"/>
  <c r="G59" i="14"/>
  <c r="G57" i="14"/>
  <c r="G55" i="14"/>
  <c r="G54" i="14"/>
  <c r="G52" i="14"/>
  <c r="G50" i="14"/>
  <c r="G48" i="14"/>
  <c r="G46" i="14"/>
  <c r="G44" i="14"/>
  <c r="G42" i="14"/>
  <c r="G40" i="14"/>
  <c r="G38" i="14"/>
  <c r="G36" i="14"/>
  <c r="G34" i="14"/>
  <c r="G32" i="14"/>
  <c r="G30" i="14"/>
  <c r="G28" i="14"/>
  <c r="G26" i="14"/>
  <c r="G24" i="14"/>
  <c r="G22" i="14"/>
  <c r="G20" i="14"/>
  <c r="G18" i="14"/>
  <c r="G16" i="14"/>
  <c r="G15" i="14"/>
  <c r="G13" i="14"/>
  <c r="G12" i="14"/>
  <c r="G10" i="14"/>
  <c r="K245" i="3"/>
  <c r="K831" i="3"/>
  <c r="G1334" i="14" s="1"/>
  <c r="K829" i="3"/>
  <c r="K828" i="3"/>
  <c r="K827" i="3"/>
  <c r="G1332" i="14" s="1"/>
  <c r="K826" i="3"/>
  <c r="K825" i="3"/>
  <c r="G1330" i="14" s="1"/>
  <c r="K824" i="3"/>
  <c r="G1328" i="14" s="1"/>
  <c r="K822" i="3"/>
  <c r="G1325" i="14" s="1"/>
  <c r="K821" i="3"/>
  <c r="K820" i="3"/>
  <c r="G1323" i="14" s="1"/>
  <c r="K819" i="3"/>
  <c r="G1321" i="14" s="1"/>
  <c r="K817" i="3"/>
  <c r="G1318" i="14" s="1"/>
  <c r="K816" i="3"/>
  <c r="K815" i="3"/>
  <c r="G1316" i="14" s="1"/>
  <c r="K813" i="3"/>
  <c r="G1312" i="14" s="1"/>
  <c r="K811" i="3"/>
  <c r="G1309" i="14" s="1"/>
  <c r="K810" i="3"/>
  <c r="K809" i="3"/>
  <c r="G1307" i="14" s="1"/>
  <c r="K808" i="3"/>
  <c r="G1305" i="14" s="1"/>
  <c r="K807" i="3"/>
  <c r="G1303" i="14" s="1"/>
  <c r="K806" i="3"/>
  <c r="G1301" i="14" s="1"/>
  <c r="K805" i="3"/>
  <c r="G1299" i="14" s="1"/>
  <c r="K804" i="3"/>
  <c r="G1297" i="14" s="1"/>
  <c r="K803" i="3"/>
  <c r="G1295" i="14" s="1"/>
  <c r="K802" i="3"/>
  <c r="G1293" i="14" s="1"/>
  <c r="K801" i="3"/>
  <c r="K800" i="3"/>
  <c r="G1291" i="14" s="1"/>
  <c r="K799" i="3"/>
  <c r="K798" i="3"/>
  <c r="G1289" i="14" s="1"/>
  <c r="K797" i="3"/>
  <c r="G1287" i="14" s="1"/>
  <c r="K796" i="3"/>
  <c r="K795" i="3"/>
  <c r="G1285" i="14" s="1"/>
  <c r="K793" i="3"/>
  <c r="G1282" i="14" s="1"/>
  <c r="K792" i="3"/>
  <c r="K791" i="3"/>
  <c r="G1280" i="14" s="1"/>
  <c r="K790" i="3"/>
  <c r="K789" i="3"/>
  <c r="G1278" i="14" s="1"/>
  <c r="K787" i="3"/>
  <c r="G1274" i="14" s="1"/>
  <c r="K786" i="3"/>
  <c r="G1272" i="14" s="1"/>
  <c r="K785" i="3"/>
  <c r="G1270" i="14" s="1"/>
  <c r="K784" i="3"/>
  <c r="K783" i="3"/>
  <c r="G1266" i="14" s="1"/>
  <c r="K782" i="3"/>
  <c r="K781" i="3"/>
  <c r="K780" i="3"/>
  <c r="G1263" i="14" s="1"/>
  <c r="K779" i="3"/>
  <c r="G1261" i="14" s="1"/>
  <c r="K778" i="3"/>
  <c r="G1259" i="14" s="1"/>
  <c r="K776" i="3"/>
  <c r="G1256" i="14" s="1"/>
  <c r="K775" i="3"/>
  <c r="K774" i="3"/>
  <c r="G1254" i="14" s="1"/>
  <c r="K773" i="3"/>
  <c r="K772" i="3"/>
  <c r="G1252" i="14" s="1"/>
  <c r="K771" i="3"/>
  <c r="G1250" i="14" s="1"/>
  <c r="K770" i="3"/>
  <c r="G1248" i="14" s="1"/>
  <c r="K769" i="3"/>
  <c r="K768" i="3"/>
  <c r="G1246" i="14" s="1"/>
  <c r="K767" i="3"/>
  <c r="G1244" i="14" s="1"/>
  <c r="K766" i="3"/>
  <c r="K765" i="3"/>
  <c r="G1242" i="14" s="1"/>
  <c r="K764" i="3"/>
  <c r="G1240" i="14" s="1"/>
  <c r="K763" i="3"/>
  <c r="G1238" i="14" s="1"/>
  <c r="K762" i="3"/>
  <c r="K761" i="3"/>
  <c r="G1236" i="14" s="1"/>
  <c r="K760" i="3"/>
  <c r="G1234" i="14" s="1"/>
  <c r="K759" i="3"/>
  <c r="K758" i="3"/>
  <c r="G1232" i="14" s="1"/>
  <c r="K757" i="3"/>
  <c r="K756" i="3"/>
  <c r="G1230" i="14" s="1"/>
  <c r="K754" i="3"/>
  <c r="G1226" i="14" s="1"/>
  <c r="K753" i="3"/>
  <c r="G1224" i="14" s="1"/>
  <c r="K751" i="3"/>
  <c r="G1220" i="14" s="1"/>
  <c r="K750" i="3"/>
  <c r="G1218" i="14" s="1"/>
  <c r="K749" i="3"/>
  <c r="G1216" i="14" s="1"/>
  <c r="K748" i="3"/>
  <c r="G1214" i="14" s="1"/>
  <c r="K747" i="3"/>
  <c r="G1212" i="14" s="1"/>
  <c r="K746" i="3"/>
  <c r="G1210" i="14" s="1"/>
  <c r="K745" i="3"/>
  <c r="G1208" i="14" s="1"/>
  <c r="K744" i="3"/>
  <c r="G1206" i="14" s="1"/>
  <c r="K743" i="3"/>
  <c r="G1204" i="14" s="1"/>
  <c r="K742" i="3"/>
  <c r="G1202" i="14" s="1"/>
  <c r="K741" i="3"/>
  <c r="G1200" i="14" s="1"/>
  <c r="K740" i="3"/>
  <c r="K739" i="3"/>
  <c r="K736" i="3"/>
  <c r="G1192" i="14" s="1"/>
  <c r="K735" i="3"/>
  <c r="G1190" i="14" s="1"/>
  <c r="K734" i="3"/>
  <c r="G1188" i="14" s="1"/>
  <c r="K733" i="3"/>
  <c r="G1186" i="14" s="1"/>
  <c r="K731" i="3"/>
  <c r="G1182" i="14" s="1"/>
  <c r="K730" i="3"/>
  <c r="G1180" i="14" s="1"/>
  <c r="K728" i="3"/>
  <c r="G1176" i="14" s="1"/>
  <c r="K727" i="3"/>
  <c r="G1174" i="14" s="1"/>
  <c r="K726" i="3"/>
  <c r="K722" i="3"/>
  <c r="G1166" i="14" s="1"/>
  <c r="K721" i="3"/>
  <c r="G1164" i="14" s="1"/>
  <c r="K720" i="3"/>
  <c r="K719" i="3"/>
  <c r="G1162" i="14" s="1"/>
  <c r="K718" i="3"/>
  <c r="G1160" i="14" s="1"/>
  <c r="K717" i="3"/>
  <c r="G1158" i="14" s="1"/>
  <c r="K716" i="3"/>
  <c r="G1156" i="14" s="1"/>
  <c r="K715" i="3"/>
  <c r="G1154" i="14" s="1"/>
  <c r="K714" i="3"/>
  <c r="K713" i="3"/>
  <c r="G1152" i="14" s="1"/>
  <c r="K711" i="3"/>
  <c r="G1148" i="14" s="1"/>
  <c r="K710" i="3"/>
  <c r="G1146" i="14" s="1"/>
  <c r="K709" i="3"/>
  <c r="K708" i="3"/>
  <c r="G1144" i="14" s="1"/>
  <c r="K707" i="3"/>
  <c r="G1142" i="14" s="1"/>
  <c r="K706" i="3"/>
  <c r="K705" i="3"/>
  <c r="G1140" i="14" s="1"/>
  <c r="K704" i="3"/>
  <c r="G1138" i="14" s="1"/>
  <c r="K703" i="3"/>
  <c r="G1136" i="14" s="1"/>
  <c r="K702" i="3"/>
  <c r="G1134" i="14" s="1"/>
  <c r="K700" i="3"/>
  <c r="G1130" i="14" s="1"/>
  <c r="K699" i="3"/>
  <c r="G1128" i="14" s="1"/>
  <c r="K698" i="3"/>
  <c r="G1126" i="14" s="1"/>
  <c r="K697" i="3"/>
  <c r="G1124" i="14" s="1"/>
  <c r="K696" i="3"/>
  <c r="G1122" i="14" s="1"/>
  <c r="K695" i="3"/>
  <c r="G1120" i="14" s="1"/>
  <c r="K694" i="3"/>
  <c r="K693" i="3"/>
  <c r="G1118" i="14" s="1"/>
  <c r="K692" i="3"/>
  <c r="G1116" i="14" s="1"/>
  <c r="K689" i="3"/>
  <c r="G1110" i="14" s="1"/>
  <c r="K688" i="3"/>
  <c r="G1108" i="14" s="1"/>
  <c r="K687" i="3"/>
  <c r="G1106" i="14" s="1"/>
  <c r="K685" i="3"/>
  <c r="G1102" i="14" s="1"/>
  <c r="K684" i="3"/>
  <c r="G1100" i="14" s="1"/>
  <c r="K683" i="3"/>
  <c r="G1098" i="14" s="1"/>
  <c r="K682" i="3"/>
  <c r="G1096" i="14" s="1"/>
  <c r="K681" i="3"/>
  <c r="G1094" i="14" s="1"/>
  <c r="K680" i="3"/>
  <c r="G1092" i="14" s="1"/>
  <c r="K679" i="3"/>
  <c r="G1090" i="14" s="1"/>
  <c r="K678" i="3"/>
  <c r="G1088" i="14" s="1"/>
  <c r="K677" i="3"/>
  <c r="K676" i="3"/>
  <c r="G1086" i="14" s="1"/>
  <c r="K675" i="3"/>
  <c r="G1084" i="14" s="1"/>
  <c r="K674" i="3"/>
  <c r="G1082" i="14" s="1"/>
  <c r="K673" i="3"/>
  <c r="G1080" i="14" s="1"/>
  <c r="K672" i="3"/>
  <c r="G1078" i="14" s="1"/>
  <c r="K671" i="3"/>
  <c r="K670" i="3"/>
  <c r="G1076" i="14" s="1"/>
  <c r="K669" i="3"/>
  <c r="K668" i="3"/>
  <c r="K666" i="3"/>
  <c r="G1070" i="14" s="1"/>
  <c r="K665" i="3"/>
  <c r="K664" i="3"/>
  <c r="K663" i="3"/>
  <c r="G1064" i="14" s="1"/>
  <c r="K662" i="3"/>
  <c r="G1062" i="14" s="1"/>
  <c r="K661" i="3"/>
  <c r="G1060" i="14" s="1"/>
  <c r="K660" i="3"/>
  <c r="K659" i="3"/>
  <c r="G1058" i="14" s="1"/>
  <c r="K658" i="3"/>
  <c r="G1056" i="14" s="1"/>
  <c r="K657" i="3"/>
  <c r="G1054" i="14" s="1"/>
  <c r="K656" i="3"/>
  <c r="G1052" i="14" s="1"/>
  <c r="K655" i="3"/>
  <c r="K654" i="3"/>
  <c r="G1050" i="14" s="1"/>
  <c r="K653" i="3"/>
  <c r="G1048" i="14" s="1"/>
  <c r="K652" i="3"/>
  <c r="G1046" i="14" s="1"/>
  <c r="K651" i="3"/>
  <c r="G1044" i="14" s="1"/>
  <c r="K650" i="3"/>
  <c r="K649" i="3"/>
  <c r="G1042" i="14" s="1"/>
  <c r="K648" i="3"/>
  <c r="G1040" i="14" s="1"/>
  <c r="K647" i="3"/>
  <c r="G1038" i="14" s="1"/>
  <c r="K646" i="3"/>
  <c r="K645" i="3"/>
  <c r="G1036" i="14" s="1"/>
  <c r="K644" i="3"/>
  <c r="G1034" i="14" s="1"/>
  <c r="K643" i="3"/>
  <c r="G1032" i="14" s="1"/>
  <c r="K642" i="3"/>
  <c r="G1030" i="14" s="1"/>
  <c r="K641" i="3"/>
  <c r="G1028" i="14" s="1"/>
  <c r="K640" i="3"/>
  <c r="G1026" i="14" s="1"/>
  <c r="K639" i="3"/>
  <c r="G1024" i="14" s="1"/>
  <c r="K638" i="3"/>
  <c r="K637" i="3"/>
  <c r="G1022" i="14" s="1"/>
  <c r="K636" i="3"/>
  <c r="G1020" i="14" s="1"/>
  <c r="K635" i="3"/>
  <c r="G1018" i="14" s="1"/>
  <c r="K634" i="3"/>
  <c r="G1016" i="14" s="1"/>
  <c r="K633" i="3"/>
  <c r="G1014" i="14" s="1"/>
  <c r="K632" i="3"/>
  <c r="G1012" i="14" s="1"/>
  <c r="K631" i="3"/>
  <c r="K630" i="3"/>
  <c r="G1009" i="14" s="1"/>
  <c r="K629" i="3"/>
  <c r="G1007" i="14" s="1"/>
  <c r="K628" i="3"/>
  <c r="G1005" i="14" s="1"/>
  <c r="K627" i="3"/>
  <c r="K626" i="3"/>
  <c r="G1002" i="14" s="1"/>
  <c r="K625" i="3"/>
  <c r="K624" i="3"/>
  <c r="G1000" i="14" s="1"/>
  <c r="K623" i="3"/>
  <c r="G998" i="14" s="1"/>
  <c r="K622" i="3"/>
  <c r="G996" i="14" s="1"/>
  <c r="K621" i="3"/>
  <c r="G994" i="14" s="1"/>
  <c r="K620" i="3"/>
  <c r="G992" i="14" s="1"/>
  <c r="K619" i="3"/>
  <c r="G990" i="14"/>
  <c r="K618" i="3"/>
  <c r="G988" i="14" s="1"/>
  <c r="K617" i="3"/>
  <c r="G986" i="14" s="1"/>
  <c r="K616" i="3"/>
  <c r="K615" i="3"/>
  <c r="G984" i="14" s="1"/>
  <c r="K614" i="3"/>
  <c r="G982" i="14" s="1"/>
  <c r="K613" i="3"/>
  <c r="G980" i="14" s="1"/>
  <c r="K612" i="3"/>
  <c r="G978" i="14" s="1"/>
  <c r="K611" i="3"/>
  <c r="G976" i="14" s="1"/>
  <c r="K610" i="3"/>
  <c r="G974" i="14" s="1"/>
  <c r="K609" i="3"/>
  <c r="G972" i="14" s="1"/>
  <c r="K608" i="3"/>
  <c r="G970" i="14" s="1"/>
  <c r="K607" i="3"/>
  <c r="G968" i="14" s="1"/>
  <c r="K606" i="3"/>
  <c r="K605" i="3"/>
  <c r="G966" i="14" s="1"/>
  <c r="K604" i="3"/>
  <c r="G964" i="14" s="1"/>
  <c r="K603" i="3"/>
  <c r="G962" i="14" s="1"/>
  <c r="K602" i="3"/>
  <c r="G960" i="14" s="1"/>
  <c r="K601" i="3"/>
  <c r="G958" i="14" s="1"/>
  <c r="K600" i="3"/>
  <c r="G956" i="14" s="1"/>
  <c r="K599" i="3"/>
  <c r="G954" i="14" s="1"/>
  <c r="K598" i="3"/>
  <c r="G952" i="14" s="1"/>
  <c r="K596" i="3"/>
  <c r="G950" i="14" s="1"/>
  <c r="K595" i="3"/>
  <c r="K594" i="3"/>
  <c r="G948" i="14" s="1"/>
  <c r="K593" i="3"/>
  <c r="G946" i="14" s="1"/>
  <c r="K592" i="3"/>
  <c r="G944" i="14" s="1"/>
  <c r="K591" i="3"/>
  <c r="K590" i="3"/>
  <c r="G942" i="14" s="1"/>
  <c r="K589" i="3"/>
  <c r="G940" i="14" s="1"/>
  <c r="K588" i="3"/>
  <c r="G938" i="14" s="1"/>
  <c r="K587" i="3"/>
  <c r="K586" i="3"/>
  <c r="G936" i="14" s="1"/>
  <c r="K585" i="3"/>
  <c r="G934" i="14" s="1"/>
  <c r="K584" i="3"/>
  <c r="G932" i="14" s="1"/>
  <c r="K583" i="3"/>
  <c r="K582" i="3"/>
  <c r="G930" i="14" s="1"/>
  <c r="K581" i="3"/>
  <c r="G928" i="14" s="1"/>
  <c r="K580" i="3"/>
  <c r="G926" i="14" s="1"/>
  <c r="K579" i="3"/>
  <c r="G924" i="14" s="1"/>
  <c r="K578" i="3"/>
  <c r="G922" i="14" s="1"/>
  <c r="K577" i="3"/>
  <c r="K576" i="3"/>
  <c r="G920" i="14" s="1"/>
  <c r="K575" i="3"/>
  <c r="G918" i="14" s="1"/>
  <c r="K574" i="3"/>
  <c r="K573" i="3"/>
  <c r="G916" i="14" s="1"/>
  <c r="K572" i="3"/>
  <c r="K571" i="3"/>
  <c r="G914" i="14" s="1"/>
  <c r="K570" i="3"/>
  <c r="K567" i="3"/>
  <c r="G910" i="14" s="1"/>
  <c r="K566" i="3"/>
  <c r="G908" i="14" s="1"/>
  <c r="K565" i="3"/>
  <c r="G906" i="14" s="1"/>
  <c r="K564" i="3"/>
  <c r="K563" i="3"/>
  <c r="G904" i="14" s="1"/>
  <c r="K562" i="3"/>
  <c r="K561" i="3"/>
  <c r="G902" i="14" s="1"/>
  <c r="K560" i="3"/>
  <c r="G900" i="14" s="1"/>
  <c r="K559" i="3"/>
  <c r="K558" i="3"/>
  <c r="G898" i="14" s="1"/>
  <c r="K557" i="3"/>
  <c r="G896" i="14" s="1"/>
  <c r="K556" i="3"/>
  <c r="G894" i="14" s="1"/>
  <c r="K555" i="3"/>
  <c r="G892" i="14" s="1"/>
  <c r="K554" i="3"/>
  <c r="K553" i="3"/>
  <c r="G890" i="14" s="1"/>
  <c r="K552" i="3"/>
  <c r="K551" i="3"/>
  <c r="G888" i="14" s="1"/>
  <c r="K549" i="3"/>
  <c r="G886" i="14" s="1"/>
  <c r="K548" i="3"/>
  <c r="K546" i="3"/>
  <c r="G882" i="14" s="1"/>
  <c r="K545" i="3"/>
  <c r="G880" i="14" s="1"/>
  <c r="K544" i="3"/>
  <c r="K543" i="3"/>
  <c r="G878" i="14" s="1"/>
  <c r="K542" i="3"/>
  <c r="G876" i="14" s="1"/>
  <c r="K541" i="3"/>
  <c r="G874" i="14" s="1"/>
  <c r="K540" i="3"/>
  <c r="K539" i="3"/>
  <c r="G872" i="14" s="1"/>
  <c r="K538" i="3"/>
  <c r="G870" i="14" s="1"/>
  <c r="K537" i="3"/>
  <c r="G868" i="14" s="1"/>
  <c r="K536" i="3"/>
  <c r="K535" i="3"/>
  <c r="G866" i="14" s="1"/>
  <c r="K534" i="3"/>
  <c r="G864" i="14" s="1"/>
  <c r="K533" i="3"/>
  <c r="K532" i="3"/>
  <c r="G862" i="14" s="1"/>
  <c r="K531" i="3"/>
  <c r="G860" i="14" s="1"/>
  <c r="K530" i="3"/>
  <c r="G858" i="14" s="1"/>
  <c r="K529" i="3"/>
  <c r="G856" i="14" s="1"/>
  <c r="K528" i="3"/>
  <c r="G854" i="14" s="1"/>
  <c r="K527" i="3"/>
  <c r="K526" i="3"/>
  <c r="G852" i="14" s="1"/>
  <c r="K525" i="3"/>
  <c r="G850" i="14" s="1"/>
  <c r="K524" i="3"/>
  <c r="G848" i="14" s="1"/>
  <c r="K523" i="3"/>
  <c r="G846" i="14" s="1"/>
  <c r="K522" i="3"/>
  <c r="G844" i="14" s="1"/>
  <c r="K521" i="3"/>
  <c r="K520" i="3"/>
  <c r="G842" i="14" s="1"/>
  <c r="K519" i="3"/>
  <c r="G840" i="14" s="1"/>
  <c r="K518" i="3"/>
  <c r="G838" i="14" s="1"/>
  <c r="K515" i="3"/>
  <c r="G834" i="14" s="1"/>
  <c r="K514" i="3"/>
  <c r="G832" i="14" s="1"/>
  <c r="K513" i="3"/>
  <c r="K512" i="3"/>
  <c r="G828" i="14" s="1"/>
  <c r="K511" i="3"/>
  <c r="K510" i="3"/>
  <c r="K509" i="3"/>
  <c r="K508" i="3"/>
  <c r="K506" i="3"/>
  <c r="G820" i="14" s="1"/>
  <c r="K505" i="3"/>
  <c r="G818" i="14" s="1"/>
  <c r="K504" i="3"/>
  <c r="K503" i="3"/>
  <c r="G816" i="14" s="1"/>
  <c r="K502" i="3"/>
  <c r="G814" i="14" s="1"/>
  <c r="K501" i="3"/>
  <c r="G812" i="14" s="1"/>
  <c r="K500" i="3"/>
  <c r="G810" i="14" s="1"/>
  <c r="K499" i="3"/>
  <c r="G808" i="14" s="1"/>
  <c r="K498" i="3"/>
  <c r="K497" i="3"/>
  <c r="G806" i="14" s="1"/>
  <c r="K496" i="3"/>
  <c r="G804" i="14" s="1"/>
  <c r="K495" i="3"/>
  <c r="K494" i="3"/>
  <c r="G802" i="14" s="1"/>
  <c r="K493" i="3"/>
  <c r="G800" i="14" s="1"/>
  <c r="K492" i="3"/>
  <c r="G798" i="14" s="1"/>
  <c r="K491" i="3"/>
  <c r="K490" i="3"/>
  <c r="G796" i="14" s="1"/>
  <c r="K489" i="3"/>
  <c r="K488" i="3"/>
  <c r="G794" i="14" s="1"/>
  <c r="K487" i="3"/>
  <c r="G792" i="14" s="1"/>
  <c r="K486" i="3"/>
  <c r="G790" i="14" s="1"/>
  <c r="K485" i="3"/>
  <c r="G788" i="14" s="1"/>
  <c r="K484" i="3"/>
  <c r="K483" i="3"/>
  <c r="G785" i="14" s="1"/>
  <c r="K482" i="3"/>
  <c r="K481" i="3"/>
  <c r="G783" i="14" s="1"/>
  <c r="K480" i="3"/>
  <c r="G781" i="14" s="1"/>
  <c r="K479" i="3"/>
  <c r="G779" i="14" s="1"/>
  <c r="K478" i="3"/>
  <c r="G777" i="14" s="1"/>
  <c r="K477" i="3"/>
  <c r="G775" i="14" s="1"/>
  <c r="K476" i="3"/>
  <c r="K475" i="3"/>
  <c r="G773" i="14" s="1"/>
  <c r="K474" i="3"/>
  <c r="K473" i="3"/>
  <c r="G771" i="14" s="1"/>
  <c r="K472" i="3"/>
  <c r="G769" i="14" s="1"/>
  <c r="K471" i="3"/>
  <c r="K470" i="3"/>
  <c r="G767" i="14" s="1"/>
  <c r="K469" i="3"/>
  <c r="G765" i="14" s="1"/>
  <c r="K468" i="3"/>
  <c r="K467" i="3"/>
  <c r="G763" i="14" s="1"/>
  <c r="K466" i="3"/>
  <c r="G761" i="14" s="1"/>
  <c r="K465" i="3"/>
  <c r="K464" i="3"/>
  <c r="G759" i="14" s="1"/>
  <c r="K463" i="3"/>
  <c r="G757" i="14" s="1"/>
  <c r="K462" i="3"/>
  <c r="G755" i="14" s="1"/>
  <c r="K461" i="3"/>
  <c r="G753" i="14" s="1"/>
  <c r="K460" i="3"/>
  <c r="K459" i="3"/>
  <c r="G751" i="14" s="1"/>
  <c r="K458" i="3"/>
  <c r="K457" i="3"/>
  <c r="G749" i="14" s="1"/>
  <c r="K456" i="3"/>
  <c r="G747" i="14" s="1"/>
  <c r="K455" i="3"/>
  <c r="K453" i="3"/>
  <c r="G743" i="14" s="1"/>
  <c r="K452" i="3"/>
  <c r="G741" i="14" s="1"/>
  <c r="K451" i="3"/>
  <c r="K450" i="3"/>
  <c r="G739" i="14" s="1"/>
  <c r="K449" i="3"/>
  <c r="K448" i="3"/>
  <c r="G737" i="14" s="1"/>
  <c r="K447" i="3"/>
  <c r="G735" i="14" s="1"/>
  <c r="K446" i="3"/>
  <c r="G733" i="14" s="1"/>
  <c r="K445" i="3"/>
  <c r="G731" i="14" s="1"/>
  <c r="K444" i="3"/>
  <c r="K443" i="3"/>
  <c r="G729" i="14" s="1"/>
  <c r="K442" i="3"/>
  <c r="G727" i="14" s="1"/>
  <c r="K441" i="3"/>
  <c r="K440" i="3"/>
  <c r="G725" i="14" s="1"/>
  <c r="K439" i="3"/>
  <c r="G723" i="14" s="1"/>
  <c r="K438" i="3"/>
  <c r="K437" i="3"/>
  <c r="G721" i="14" s="1"/>
  <c r="K436" i="3"/>
  <c r="G719" i="14" s="1"/>
  <c r="K435" i="3"/>
  <c r="K434" i="3"/>
  <c r="G717" i="14" s="1"/>
  <c r="K433" i="3"/>
  <c r="G715" i="14" s="1"/>
  <c r="K432" i="3"/>
  <c r="G713" i="14" s="1"/>
  <c r="K431" i="3"/>
  <c r="K430" i="3"/>
  <c r="G711" i="14" s="1"/>
  <c r="K429" i="3"/>
  <c r="G709" i="14" s="1"/>
  <c r="K428" i="3"/>
  <c r="G707" i="14" s="1"/>
  <c r="K427" i="3"/>
  <c r="G705" i="14" s="1"/>
  <c r="K426" i="3"/>
  <c r="G703" i="14" s="1"/>
  <c r="K425" i="3"/>
  <c r="K424" i="3"/>
  <c r="G701" i="14" s="1"/>
  <c r="K423" i="3"/>
  <c r="G699" i="14" s="1"/>
  <c r="K422" i="3"/>
  <c r="G697" i="14" s="1"/>
  <c r="K421" i="3"/>
  <c r="G695" i="14" s="1"/>
  <c r="K420" i="3"/>
  <c r="G693" i="14" s="1"/>
  <c r="K419" i="3"/>
  <c r="K418" i="3"/>
  <c r="G689" i="14" s="1"/>
  <c r="K417" i="3"/>
  <c r="K416" i="3"/>
  <c r="G687" i="14" s="1"/>
  <c r="K415" i="3"/>
  <c r="G685" i="14" s="1"/>
  <c r="K414" i="3"/>
  <c r="G683" i="14" s="1"/>
  <c r="K413" i="3"/>
  <c r="G681" i="14" s="1"/>
  <c r="K412" i="3"/>
  <c r="G679" i="14" s="1"/>
  <c r="K411" i="3"/>
  <c r="G677" i="14" s="1"/>
  <c r="K410" i="3"/>
  <c r="G675" i="14" s="1"/>
  <c r="K409" i="3"/>
  <c r="G673" i="14" s="1"/>
  <c r="K408" i="3"/>
  <c r="G671" i="14" s="1"/>
  <c r="K407" i="3"/>
  <c r="K406" i="3"/>
  <c r="G669" i="14" s="1"/>
  <c r="K405" i="3"/>
  <c r="G667" i="14" s="1"/>
  <c r="K404" i="3"/>
  <c r="G665" i="14" s="1"/>
  <c r="K403" i="3"/>
  <c r="G663" i="14" s="1"/>
  <c r="K402" i="3"/>
  <c r="G661" i="14" s="1"/>
  <c r="K401" i="3"/>
  <c r="K400" i="3"/>
  <c r="G659" i="14" s="1"/>
  <c r="K399" i="3"/>
  <c r="G657" i="14" s="1"/>
  <c r="K398" i="3"/>
  <c r="G655" i="14" s="1"/>
  <c r="K397" i="3"/>
  <c r="G653" i="14" s="1"/>
  <c r="K396" i="3"/>
  <c r="G651" i="14" s="1"/>
  <c r="K395" i="3"/>
  <c r="G649" i="14" s="1"/>
  <c r="K394" i="3"/>
  <c r="K393" i="3"/>
  <c r="G647" i="14" s="1"/>
  <c r="K392" i="3"/>
  <c r="G645" i="14" s="1"/>
  <c r="K391" i="3"/>
  <c r="G643" i="14" s="1"/>
  <c r="K390" i="3"/>
  <c r="G641" i="14" s="1"/>
  <c r="K389" i="3"/>
  <c r="G639" i="14" s="1"/>
  <c r="K388" i="3"/>
  <c r="K386" i="3"/>
  <c r="G633" i="14" s="1"/>
  <c r="K384" i="3"/>
  <c r="G629" i="14" s="1"/>
  <c r="K383" i="3"/>
  <c r="G627" i="14" s="1"/>
  <c r="K382" i="3"/>
  <c r="G625" i="14" s="1"/>
  <c r="K380" i="3"/>
  <c r="G621" i="14" s="1"/>
  <c r="K379" i="3"/>
  <c r="G619" i="14" s="1"/>
  <c r="K378" i="3"/>
  <c r="K377" i="3"/>
  <c r="G617" i="14" s="1"/>
  <c r="K376" i="3"/>
  <c r="K375" i="3"/>
  <c r="G615" i="14" s="1"/>
  <c r="K374" i="3"/>
  <c r="K373" i="3"/>
  <c r="G613" i="14" s="1"/>
  <c r="K372" i="3"/>
  <c r="G611" i="14" s="1"/>
  <c r="K371" i="3"/>
  <c r="G609" i="14" s="1"/>
  <c r="K370" i="3"/>
  <c r="G607" i="14" s="1"/>
  <c r="G605" i="14"/>
  <c r="K368" i="3"/>
  <c r="G603" i="14" s="1"/>
  <c r="K367" i="3"/>
  <c r="K366" i="3"/>
  <c r="G601" i="14" s="1"/>
  <c r="K365" i="3"/>
  <c r="K364" i="3"/>
  <c r="G599" i="14" s="1"/>
  <c r="K363" i="3"/>
  <c r="G597" i="14" s="1"/>
  <c r="K362" i="3"/>
  <c r="G595" i="14" s="1"/>
  <c r="K361" i="3"/>
  <c r="K360" i="3"/>
  <c r="G593" i="14" s="1"/>
  <c r="K359" i="3"/>
  <c r="G591" i="14" s="1"/>
  <c r="K358" i="3"/>
  <c r="K357" i="3"/>
  <c r="G589" i="14" s="1"/>
  <c r="K356" i="3"/>
  <c r="G587" i="14" s="1"/>
  <c r="K355" i="3"/>
  <c r="K354" i="3"/>
  <c r="G585" i="14" s="1"/>
  <c r="K353" i="3"/>
  <c r="G583" i="14" s="1"/>
  <c r="K352" i="3"/>
  <c r="G581" i="14" s="1"/>
  <c r="K351" i="3"/>
  <c r="K350" i="3"/>
  <c r="G579" i="14" s="1"/>
  <c r="K349" i="3"/>
  <c r="G577" i="14" s="1"/>
  <c r="K348" i="3"/>
  <c r="G575" i="14" s="1"/>
  <c r="K347" i="3"/>
  <c r="K346" i="3"/>
  <c r="G573" i="14" s="1"/>
  <c r="K345" i="3"/>
  <c r="K344" i="3"/>
  <c r="G571" i="14" s="1"/>
  <c r="K343" i="3"/>
  <c r="G569" i="14" s="1"/>
  <c r="K341" i="3"/>
  <c r="G565" i="14" s="1"/>
  <c r="K340" i="3"/>
  <c r="G563" i="14" s="1"/>
  <c r="K339" i="3"/>
  <c r="G561" i="14" s="1"/>
  <c r="K338" i="3"/>
  <c r="K337" i="3"/>
  <c r="G559" i="14" s="1"/>
  <c r="K336" i="3"/>
  <c r="G557" i="14" s="1"/>
  <c r="K335" i="3"/>
  <c r="G555" i="14" s="1"/>
  <c r="K334" i="3"/>
  <c r="K333" i="3"/>
  <c r="G549" i="14" s="1"/>
  <c r="K330" i="3"/>
  <c r="G547" i="14" s="1"/>
  <c r="K329" i="3"/>
  <c r="G545" i="14" s="1"/>
  <c r="K328" i="3"/>
  <c r="G543" i="14" s="1"/>
  <c r="K327" i="3"/>
  <c r="G541" i="14" s="1"/>
  <c r="K326" i="3"/>
  <c r="G539" i="14" s="1"/>
  <c r="K325" i="3"/>
  <c r="G537" i="14" s="1"/>
  <c r="K324" i="3"/>
  <c r="G535" i="14" s="1"/>
  <c r="K323" i="3"/>
  <c r="G533" i="14" s="1"/>
  <c r="K322" i="3"/>
  <c r="G531" i="14" s="1"/>
  <c r="K321" i="3"/>
  <c r="G529" i="14" s="1"/>
  <c r="K320" i="3"/>
  <c r="G527" i="14" s="1"/>
  <c r="K319" i="3"/>
  <c r="K315" i="3"/>
  <c r="G521" i="14" s="1"/>
  <c r="K314" i="3"/>
  <c r="G519" i="14" s="1"/>
  <c r="K313" i="3"/>
  <c r="G517" i="14" s="1"/>
  <c r="K312" i="3"/>
  <c r="G515" i="14" s="1"/>
  <c r="K311" i="3"/>
  <c r="G513" i="14" s="1"/>
  <c r="K310" i="3"/>
  <c r="G511" i="14" s="1"/>
  <c r="K309" i="3"/>
  <c r="K308" i="3"/>
  <c r="G509" i="14" s="1"/>
  <c r="K307" i="3"/>
  <c r="G507" i="14" s="1"/>
  <c r="K306" i="3"/>
  <c r="G505" i="14" s="1"/>
  <c r="K305" i="3"/>
  <c r="K304" i="3"/>
  <c r="G502" i="14" s="1"/>
  <c r="K303" i="3"/>
  <c r="K302" i="3"/>
  <c r="G500" i="14" s="1"/>
  <c r="K301" i="3"/>
  <c r="G498" i="14" s="1"/>
  <c r="K300" i="3"/>
  <c r="K299" i="3"/>
  <c r="G496" i="14" s="1"/>
  <c r="K298" i="3"/>
  <c r="G494" i="14" s="1"/>
  <c r="K297" i="3"/>
  <c r="G492" i="14" s="1"/>
  <c r="K296" i="3"/>
  <c r="K295" i="3"/>
  <c r="G490" i="14" s="1"/>
  <c r="K294" i="3"/>
  <c r="G488" i="14" s="1"/>
  <c r="K293" i="3"/>
  <c r="G486" i="14" s="1"/>
  <c r="K292" i="3"/>
  <c r="G484" i="14" s="1"/>
  <c r="K291" i="3"/>
  <c r="G482" i="14" s="1"/>
  <c r="K290" i="3"/>
  <c r="G480" i="14" s="1"/>
  <c r="K289" i="3"/>
  <c r="G478" i="14" s="1"/>
  <c r="K288" i="3"/>
  <c r="G476" i="14" s="1"/>
  <c r="K287" i="3"/>
  <c r="K286" i="3"/>
  <c r="K285" i="3"/>
  <c r="G474" i="14" s="1"/>
  <c r="K284" i="3"/>
  <c r="K283" i="3"/>
  <c r="G471" i="14" s="1"/>
  <c r="K282" i="3"/>
  <c r="G469" i="14" s="1"/>
  <c r="K281" i="3"/>
  <c r="K280" i="3"/>
  <c r="G467" i="14" s="1"/>
  <c r="K279" i="3"/>
  <c r="G465" i="14" s="1"/>
  <c r="K278" i="3"/>
  <c r="G463" i="14" s="1"/>
  <c r="K277" i="3"/>
  <c r="K276" i="3"/>
  <c r="G461" i="14" s="1"/>
  <c r="K275" i="3"/>
  <c r="G459" i="14" s="1"/>
  <c r="K274" i="3"/>
  <c r="G457" i="14" s="1"/>
  <c r="K273" i="3"/>
  <c r="G455" i="14" s="1"/>
  <c r="K271" i="3"/>
  <c r="G451" i="14" s="1"/>
  <c r="K270" i="3"/>
  <c r="G449" i="14" s="1"/>
  <c r="K269" i="3"/>
  <c r="G447" i="14" s="1"/>
  <c r="K268" i="3"/>
  <c r="K267" i="3"/>
  <c r="G443" i="14" s="1"/>
  <c r="K266" i="3"/>
  <c r="K265" i="3"/>
  <c r="G439" i="14" s="1"/>
  <c r="K263" i="3"/>
  <c r="G435" i="14" s="1"/>
  <c r="K262" i="3"/>
  <c r="G433" i="14" s="1"/>
  <c r="K261" i="3"/>
  <c r="G431" i="14" s="1"/>
  <c r="K260" i="3"/>
  <c r="G429" i="14" s="1"/>
  <c r="K259" i="3"/>
  <c r="K258" i="3"/>
  <c r="K257" i="3"/>
  <c r="G427" i="14" s="1"/>
  <c r="K256" i="3"/>
  <c r="G425" i="14" s="1"/>
  <c r="K255" i="3"/>
  <c r="G423" i="14" s="1"/>
  <c r="K254" i="3"/>
  <c r="G421" i="14" s="1"/>
  <c r="K253" i="3"/>
  <c r="G419" i="14" s="1"/>
  <c r="K252" i="3"/>
  <c r="G417" i="14" s="1"/>
  <c r="K251" i="3"/>
  <c r="G415" i="14" s="1"/>
  <c r="K250" i="3"/>
  <c r="K249" i="3"/>
  <c r="G412" i="14" s="1"/>
  <c r="K248" i="3"/>
  <c r="K247" i="3"/>
  <c r="G410" i="14" s="1"/>
  <c r="K246" i="3"/>
  <c r="G408" i="14" s="1"/>
  <c r="K244" i="3"/>
  <c r="G405" i="14" s="1"/>
  <c r="K243" i="3"/>
  <c r="K242" i="3"/>
  <c r="G403" i="14" s="1"/>
  <c r="K241" i="3"/>
  <c r="G401" i="14" s="1"/>
  <c r="K240" i="3"/>
  <c r="G399" i="14" s="1"/>
  <c r="K239" i="3"/>
  <c r="G397" i="14" s="1"/>
  <c r="K238" i="3"/>
  <c r="G395" i="14" s="1"/>
  <c r="K223" i="3"/>
  <c r="K222" i="3"/>
  <c r="G369" i="14" s="1"/>
  <c r="K221" i="3"/>
  <c r="G367" i="14" s="1"/>
  <c r="K220" i="3"/>
  <c r="G365" i="14" s="1"/>
  <c r="K219" i="3"/>
  <c r="G363" i="14" s="1"/>
  <c r="K218" i="3"/>
  <c r="G361" i="14" s="1"/>
  <c r="K217" i="3"/>
  <c r="K216" i="3"/>
  <c r="G359" i="14" s="1"/>
  <c r="K215" i="3"/>
  <c r="G357" i="14" s="1"/>
  <c r="K214" i="3"/>
  <c r="G355" i="14" s="1"/>
  <c r="K213" i="3"/>
  <c r="G353" i="14" s="1"/>
  <c r="K212" i="3"/>
  <c r="G351" i="14" s="1"/>
  <c r="K211" i="3"/>
  <c r="K208" i="3"/>
  <c r="G345" i="14" s="1"/>
  <c r="K207" i="3"/>
  <c r="G343" i="14" s="1"/>
  <c r="K206" i="3"/>
  <c r="G341" i="14" s="1"/>
  <c r="K205" i="3"/>
  <c r="G339" i="14" s="1"/>
  <c r="K204" i="3"/>
  <c r="K203" i="3"/>
  <c r="G337" i="14" s="1"/>
  <c r="K202" i="3"/>
  <c r="G335" i="14" s="1"/>
  <c r="K201" i="3"/>
  <c r="G333" i="14" s="1"/>
  <c r="K200" i="3"/>
  <c r="G331" i="14" s="1"/>
  <c r="K199" i="3"/>
  <c r="G329" i="14" s="1"/>
  <c r="K198" i="3"/>
  <c r="K197" i="3"/>
  <c r="G326" i="14" s="1"/>
  <c r="K196" i="3"/>
  <c r="K195" i="3"/>
  <c r="G324" i="14" s="1"/>
  <c r="K194" i="3"/>
  <c r="G322" i="14" s="1"/>
  <c r="K193" i="3"/>
  <c r="G320" i="14" s="1"/>
  <c r="K192" i="3"/>
  <c r="G318" i="14" s="1"/>
  <c r="K191" i="3"/>
  <c r="G316" i="14" s="1"/>
  <c r="K190" i="3"/>
  <c r="G314" i="14" s="1"/>
  <c r="K189" i="3"/>
  <c r="G312" i="14" s="1"/>
  <c r="K188" i="3"/>
  <c r="K187" i="3"/>
  <c r="G310" i="14" s="1"/>
  <c r="K186" i="3"/>
  <c r="G308" i="14" s="1"/>
  <c r="K185" i="3"/>
  <c r="G306" i="14" s="1"/>
  <c r="K184" i="3"/>
  <c r="K183" i="3"/>
  <c r="G304" i="14" s="1"/>
  <c r="K182" i="3"/>
  <c r="K181" i="3"/>
  <c r="G302" i="14" s="1"/>
  <c r="K180" i="3"/>
  <c r="G300" i="14"/>
  <c r="K179" i="3"/>
  <c r="G298" i="14" s="1"/>
  <c r="K178" i="3"/>
  <c r="G296" i="14" s="1"/>
  <c r="K177" i="3"/>
  <c r="G294" i="14" s="1"/>
  <c r="K176" i="3"/>
  <c r="G292" i="14" s="1"/>
  <c r="K175" i="3"/>
  <c r="G290" i="14" s="1"/>
  <c r="K174" i="3"/>
  <c r="K173" i="3"/>
  <c r="G288" i="14" s="1"/>
  <c r="K172" i="3"/>
  <c r="G286" i="14" s="1"/>
  <c r="K171" i="3"/>
  <c r="K170" i="3"/>
  <c r="G284" i="14" s="1"/>
  <c r="K169" i="3"/>
  <c r="G282" i="14" s="1"/>
  <c r="K168" i="3"/>
  <c r="G280" i="14" s="1"/>
  <c r="K167" i="3"/>
  <c r="G278" i="14" s="1"/>
  <c r="K166" i="3"/>
  <c r="G276" i="14" s="1"/>
  <c r="K165" i="3"/>
  <c r="G274" i="14" s="1"/>
  <c r="K164" i="3"/>
  <c r="G272" i="14" s="1"/>
  <c r="K163" i="3"/>
  <c r="G270" i="14" s="1"/>
  <c r="K162" i="3"/>
  <c r="G268" i="14" s="1"/>
  <c r="K161" i="3"/>
  <c r="G266" i="14" s="1"/>
  <c r="K160" i="3"/>
  <c r="K159" i="3"/>
  <c r="G263" i="14" s="1"/>
  <c r="K158" i="3"/>
  <c r="K157" i="3"/>
  <c r="G261" i="14" s="1"/>
  <c r="G259" i="14"/>
  <c r="G257" i="14"/>
  <c r="G255" i="14"/>
  <c r="K156" i="3"/>
  <c r="G253" i="14" s="1"/>
  <c r="K155" i="3"/>
  <c r="G251" i="14"/>
  <c r="G249" i="14"/>
  <c r="G247" i="14"/>
  <c r="K154" i="3"/>
  <c r="G245" i="14" s="1"/>
  <c r="K153" i="3"/>
  <c r="G243" i="14" s="1"/>
  <c r="K152" i="3"/>
  <c r="G241" i="14" s="1"/>
  <c r="K151" i="3"/>
  <c r="K150" i="3"/>
  <c r="G239" i="14" s="1"/>
  <c r="K149" i="3"/>
  <c r="G237" i="14" s="1"/>
  <c r="K148" i="3"/>
  <c r="G235" i="14" s="1"/>
  <c r="K147" i="3"/>
  <c r="G233" i="14" s="1"/>
  <c r="K146" i="3"/>
  <c r="G231" i="14" s="1"/>
  <c r="K145" i="3"/>
  <c r="G229" i="14" s="1"/>
  <c r="K144" i="3"/>
  <c r="G227" i="14" s="1"/>
  <c r="K143" i="3"/>
  <c r="G225" i="14" s="1"/>
  <c r="K142" i="3"/>
  <c r="K141" i="3"/>
  <c r="G223" i="14" s="1"/>
  <c r="K140" i="3"/>
  <c r="G221" i="14" s="1"/>
  <c r="K139" i="3"/>
  <c r="G219" i="14" s="1"/>
  <c r="K138" i="3"/>
  <c r="G217" i="14" s="1"/>
  <c r="K137" i="3"/>
  <c r="G215" i="14" s="1"/>
  <c r="K136" i="3"/>
  <c r="G213" i="14" s="1"/>
  <c r="K135" i="3"/>
  <c r="K134" i="3"/>
  <c r="G211" i="14" s="1"/>
  <c r="K133" i="3"/>
  <c r="K132" i="3"/>
  <c r="G209" i="14" s="1"/>
  <c r="K131" i="3"/>
  <c r="G207" i="14" s="1"/>
  <c r="K130" i="3"/>
  <c r="G205" i="14" s="1"/>
  <c r="K129" i="3"/>
  <c r="G203" i="14" s="1"/>
  <c r="K128" i="3"/>
  <c r="K127" i="3"/>
  <c r="G201" i="14" s="1"/>
  <c r="K126" i="3"/>
  <c r="K125" i="3"/>
  <c r="G197" i="14" s="1"/>
  <c r="K123" i="3"/>
  <c r="G195" i="14" s="1"/>
  <c r="K122" i="3"/>
  <c r="G193" i="14" s="1"/>
  <c r="G191" i="14"/>
  <c r="K121" i="3"/>
  <c r="G189" i="14" s="1"/>
  <c r="K120" i="3"/>
  <c r="G187" i="14" s="1"/>
  <c r="K119" i="3"/>
  <c r="K118" i="3"/>
  <c r="G185" i="14" s="1"/>
  <c r="K264" i="3"/>
  <c r="G436" i="14" s="1"/>
  <c r="K117" i="3"/>
  <c r="K116" i="3"/>
  <c r="G183" i="14" s="1"/>
  <c r="K115" i="3"/>
  <c r="G181" i="14" s="1"/>
  <c r="K114" i="3"/>
  <c r="G179" i="14" s="1"/>
  <c r="K113" i="3"/>
  <c r="G177" i="14" s="1"/>
  <c r="K112" i="3"/>
  <c r="G175" i="14" s="1"/>
  <c r="K111" i="3"/>
  <c r="G173" i="14" s="1"/>
  <c r="K110" i="3"/>
  <c r="G171" i="14" s="1"/>
  <c r="K109" i="3"/>
  <c r="K108" i="3"/>
  <c r="G169" i="14" s="1"/>
  <c r="K107" i="3"/>
  <c r="K106" i="3"/>
  <c r="G167" i="14" s="1"/>
  <c r="K105" i="3"/>
  <c r="G165" i="14" s="1"/>
  <c r="K104" i="3"/>
  <c r="K103" i="3"/>
  <c r="G163" i="14" s="1"/>
  <c r="K102" i="3"/>
  <c r="G161" i="14" s="1"/>
  <c r="K101" i="3"/>
  <c r="K100" i="3"/>
  <c r="G159" i="14" s="1"/>
  <c r="K99" i="3"/>
  <c r="K98" i="3"/>
  <c r="G157" i="14" s="1"/>
  <c r="K97" i="3"/>
  <c r="K96" i="3"/>
  <c r="G155" i="14" s="1"/>
  <c r="K95" i="3"/>
  <c r="G153" i="14" s="1"/>
  <c r="K94" i="3"/>
  <c r="G151" i="14" s="1"/>
  <c r="K93" i="3"/>
  <c r="G149" i="14" s="1"/>
  <c r="K92" i="3"/>
  <c r="G147" i="14" s="1"/>
  <c r="K91" i="3"/>
  <c r="G145" i="14" s="1"/>
  <c r="K90" i="3"/>
  <c r="G143" i="14" s="1"/>
  <c r="K89" i="3"/>
  <c r="G141" i="14" s="1"/>
  <c r="K88" i="3"/>
  <c r="G139" i="14" s="1"/>
  <c r="K87" i="3"/>
  <c r="K86" i="3"/>
  <c r="G137" i="14" s="1"/>
  <c r="K85" i="3"/>
  <c r="G135" i="14" s="1"/>
  <c r="K84" i="3"/>
  <c r="K83" i="3"/>
  <c r="G133" i="14" s="1"/>
  <c r="K82" i="3"/>
  <c r="K81" i="3"/>
  <c r="G131" i="14" s="1"/>
  <c r="K80" i="3"/>
  <c r="G129" i="14" s="1"/>
  <c r="K79" i="3"/>
  <c r="G127" i="14" s="1"/>
  <c r="K78" i="3"/>
  <c r="G125" i="14" s="1"/>
  <c r="K77" i="3"/>
  <c r="G123" i="14" s="1"/>
  <c r="K76" i="3"/>
  <c r="G121" i="14" s="1"/>
  <c r="K75" i="3"/>
  <c r="K74" i="3"/>
  <c r="G119" i="14" s="1"/>
  <c r="K73" i="3"/>
  <c r="G117" i="14" s="1"/>
  <c r="K72" i="3"/>
  <c r="K71" i="3"/>
  <c r="G115" i="14" s="1"/>
  <c r="K70" i="3"/>
  <c r="G113" i="14" s="1"/>
  <c r="K69" i="3"/>
  <c r="G111" i="14" s="1"/>
  <c r="K68" i="3"/>
  <c r="G109" i="14" s="1"/>
  <c r="K67" i="3"/>
  <c r="G107" i="14" s="1"/>
  <c r="K66" i="3"/>
  <c r="G105" i="14" s="1"/>
  <c r="K65" i="3"/>
  <c r="K64" i="3"/>
  <c r="G102" i="14" s="1"/>
  <c r="K63" i="3"/>
  <c r="K62" i="3"/>
  <c r="G100" i="14" s="1"/>
  <c r="K61" i="3"/>
  <c r="G98" i="14" s="1"/>
  <c r="K60" i="3"/>
  <c r="G96" i="14" s="1"/>
  <c r="K59" i="3"/>
  <c r="G94" i="14" s="1"/>
  <c r="K58" i="3"/>
  <c r="G92" i="14" s="1"/>
  <c r="K57" i="3"/>
  <c r="K56" i="3"/>
  <c r="G90" i="14" s="1"/>
  <c r="K55" i="3"/>
  <c r="G88" i="14" s="1"/>
  <c r="K54" i="3"/>
  <c r="K53" i="3"/>
  <c r="G86" i="14" s="1"/>
  <c r="K52" i="3"/>
  <c r="G83" i="14" s="1"/>
  <c r="K51" i="3"/>
  <c r="G81" i="14" s="1"/>
  <c r="K50" i="3"/>
  <c r="G79" i="14" s="1"/>
  <c r="K49" i="3"/>
  <c r="G77" i="14" s="1"/>
  <c r="K48" i="3"/>
  <c r="G75" i="14" s="1"/>
  <c r="K47" i="3"/>
  <c r="K46" i="3"/>
  <c r="G73" i="14" s="1"/>
  <c r="K45" i="3"/>
  <c r="G71" i="14" s="1"/>
  <c r="K44" i="3"/>
  <c r="G69" i="14" s="1"/>
  <c r="K43" i="3"/>
  <c r="G67" i="14" s="1"/>
  <c r="K42" i="3"/>
  <c r="K41" i="3"/>
  <c r="G65" i="14" s="1"/>
  <c r="K40" i="3"/>
  <c r="G63" i="14" s="1"/>
  <c r="K39" i="3"/>
  <c r="G60" i="14" s="1"/>
  <c r="K38" i="3"/>
  <c r="G58" i="14" s="1"/>
  <c r="K37" i="3"/>
  <c r="G56" i="14" s="1"/>
  <c r="K36" i="3"/>
  <c r="K35" i="3"/>
  <c r="G53" i="14" s="1"/>
  <c r="K34" i="3"/>
  <c r="K33" i="3"/>
  <c r="G51" i="14" s="1"/>
  <c r="K32" i="3"/>
  <c r="G49" i="14" s="1"/>
  <c r="K31" i="3"/>
  <c r="K30" i="3"/>
  <c r="G47" i="14" s="1"/>
  <c r="K29" i="3"/>
  <c r="G45" i="14" s="1"/>
  <c r="K28" i="3"/>
  <c r="G43" i="14" s="1"/>
  <c r="K27" i="3"/>
  <c r="G41" i="14" s="1"/>
  <c r="K26" i="3"/>
  <c r="G39" i="14" s="1"/>
  <c r="K25" i="3"/>
  <c r="G37" i="14" s="1"/>
  <c r="K24" i="3"/>
  <c r="G35" i="14" s="1"/>
  <c r="K23" i="3"/>
  <c r="G33" i="14" s="1"/>
  <c r="K22" i="3"/>
  <c r="G31" i="14" s="1"/>
  <c r="K21" i="3"/>
  <c r="G29" i="14" s="1"/>
  <c r="K20" i="3"/>
  <c r="K19" i="3"/>
  <c r="G27" i="14" s="1"/>
  <c r="K18" i="3"/>
  <c r="K17" i="3"/>
  <c r="G25" i="14" s="1"/>
  <c r="K16" i="3"/>
  <c r="K15" i="3"/>
  <c r="G23" i="14" s="1"/>
  <c r="K14" i="3"/>
  <c r="K13" i="3"/>
  <c r="G21" i="14" s="1"/>
  <c r="K12" i="3"/>
  <c r="K11" i="3"/>
  <c r="G19" i="14" s="1"/>
  <c r="K10" i="3"/>
  <c r="K9" i="3"/>
  <c r="G17" i="14" s="1"/>
  <c r="K8" i="3"/>
  <c r="K7" i="3"/>
  <c r="G14" i="14" s="1"/>
  <c r="K6" i="3"/>
  <c r="K5" i="3"/>
  <c r="G11" i="14" s="1"/>
  <c r="K4" i="3"/>
  <c r="K3" i="3"/>
  <c r="G9" i="14" s="1"/>
  <c r="G1194" i="14" l="1"/>
  <c r="G1198" i="14"/>
  <c r="G1072" i="14"/>
  <c r="G1074" i="14"/>
  <c r="G822" i="14"/>
  <c r="G824" i="14"/>
  <c r="G441" i="14"/>
  <c r="G4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Paavo Ahtiainen</author>
  </authors>
  <commentList>
    <comment ref="D8" authorId="0" shapeId="0" xr:uid="{00000000-0006-0000-0000-000001000000}">
      <text>
        <r>
          <rPr>
            <b/>
            <sz val="9"/>
            <color indexed="81"/>
            <rFont val="Tahoma"/>
            <family val="2"/>
          </rPr>
          <t>Paavo Ahtiainen:</t>
        </r>
        <r>
          <rPr>
            <sz val="9"/>
            <color indexed="81"/>
            <rFont val="Tahoma"/>
            <family val="2"/>
          </rPr>
          <t xml:space="preserve">
Observera att det inte är endast vissa konton som undantas, utan det finns andra objekt</t>
        </r>
      </text>
    </comment>
  </commentList>
</comments>
</file>

<file path=xl/sharedStrings.xml><?xml version="1.0" encoding="utf-8"?>
<sst xmlns="http://schemas.openxmlformats.org/spreadsheetml/2006/main" count="8971" uniqueCount="2698">
  <si>
    <t>Konto</t>
  </si>
  <si>
    <t>Kontobenämning</t>
  </si>
  <si>
    <t>Typ av ändring</t>
  </si>
  <si>
    <t>Fr o m</t>
  </si>
  <si>
    <t>Äb</t>
  </si>
  <si>
    <t>N</t>
  </si>
  <si>
    <t>Laboratoriekemikalier</t>
  </si>
  <si>
    <t>B</t>
  </si>
  <si>
    <t>Teknisk sprit</t>
  </si>
  <si>
    <t>Biologiska ämnen</t>
  </si>
  <si>
    <t>Ä</t>
  </si>
  <si>
    <t>Isotoper</t>
  </si>
  <si>
    <t>Glas, plast och skyddsutrustning</t>
  </si>
  <si>
    <t>Övriga varor samt övrig förbrukning</t>
  </si>
  <si>
    <t>Äk</t>
  </si>
  <si>
    <t>Försäkringsersättning, statliga</t>
  </si>
  <si>
    <t>Ersättningar Löneavtal, statliga</t>
  </si>
  <si>
    <t>Patientintäkter, statliga</t>
  </si>
  <si>
    <t>Patientintäkter, utomstatliga</t>
  </si>
  <si>
    <t>Samfinansiering personalkostnader</t>
  </si>
  <si>
    <t>Samfinansiering INDI</t>
  </si>
  <si>
    <t>Samfinansiering lokalkostnader</t>
  </si>
  <si>
    <t>Samfinansiering övriga driftskostnader</t>
  </si>
  <si>
    <t>Nytt konto</t>
  </si>
  <si>
    <t>Ändring</t>
  </si>
  <si>
    <t>Ändring i beskrivning</t>
  </si>
  <si>
    <t xml:space="preserve">Ändring i kontotext </t>
  </si>
  <si>
    <t>Borttaget konto</t>
  </si>
  <si>
    <t>ÄS</t>
  </si>
  <si>
    <t>Ändring av S-kod</t>
  </si>
  <si>
    <t>Förkortning</t>
  </si>
  <si>
    <t>Immateriella anläggningstillgångar</t>
  </si>
  <si>
    <t>Utvecklingsarbete</t>
  </si>
  <si>
    <t>Beskrivning</t>
  </si>
  <si>
    <t>Regel</t>
  </si>
  <si>
    <t>Grupp</t>
  </si>
  <si>
    <t>Konckto</t>
  </si>
  <si>
    <t>Typ</t>
  </si>
  <si>
    <t>Status</t>
  </si>
  <si>
    <t>TILLGÅNGAR</t>
  </si>
  <si>
    <t>RUBRIK</t>
  </si>
  <si>
    <t>GL</t>
  </si>
  <si>
    <t>C</t>
  </si>
  <si>
    <t>Rättigheter, licenser mm</t>
  </si>
  <si>
    <t>Materiella anläggningstillgångar 1</t>
  </si>
  <si>
    <t>Förbättringsutgifter på annans fastighet</t>
  </si>
  <si>
    <t>Materiella anläggningstillgångar 2</t>
  </si>
  <si>
    <t>Konst och andra ej avskrivningsbara inventarier</t>
  </si>
  <si>
    <t>Pågående nyanläggningar</t>
  </si>
  <si>
    <t>Pågående nyanläggningar,  ack ansk.värde (3 år)</t>
  </si>
  <si>
    <t>S1270</t>
  </si>
  <si>
    <t>Pågående nyanläggningar,  ack ansk.värde (5 år)</t>
  </si>
  <si>
    <t>Pågående nyanläggningar,  ack ansk.värde (10 år)</t>
  </si>
  <si>
    <t>Pågående nyanläggningar,  årets ansk. (3 år)</t>
  </si>
  <si>
    <t>S1271</t>
  </si>
  <si>
    <t>Pågående nyanläggningar,  årets ansk. (5 år)</t>
  </si>
  <si>
    <t>Pågående nyanläggningar,  årets ansk. (10 år)</t>
  </si>
  <si>
    <t>Pågående nyanläggningar,  årets överföringar (3 år)</t>
  </si>
  <si>
    <t>S1274</t>
  </si>
  <si>
    <t>Pågående nyanläggningar,  årets överföringar (5 år)</t>
  </si>
  <si>
    <t>Pågående nyanläggningar,  årets överföringar (10 år)</t>
  </si>
  <si>
    <t>Anskaffningsutgift anläggning AT</t>
  </si>
  <si>
    <t>S2999</t>
  </si>
  <si>
    <t>Fordringar</t>
  </si>
  <si>
    <t>Kundfordringar</t>
  </si>
  <si>
    <t>S1510</t>
  </si>
  <si>
    <t>AR</t>
  </si>
  <si>
    <t>Kundfordringar manuella</t>
  </si>
  <si>
    <t>Kundfordringar osäkra</t>
  </si>
  <si>
    <t>Kundfordringar värdereglering</t>
  </si>
  <si>
    <t>Fordringar hos andra myndigheter</t>
  </si>
  <si>
    <t>Kundfordringar statliga</t>
  </si>
  <si>
    <t>S1530</t>
  </si>
  <si>
    <t>Kundfordringar statliga manuella</t>
  </si>
  <si>
    <t>Övriga statliga fordringar</t>
  </si>
  <si>
    <t>Ingående mervärdesskatt</t>
  </si>
  <si>
    <t>S1541</t>
  </si>
  <si>
    <t>Ingående moms</t>
  </si>
  <si>
    <t>Ingående moms 25% varuförvärv EU</t>
  </si>
  <si>
    <t>S1543</t>
  </si>
  <si>
    <t>Ingående moms 6% varuförvärv EU</t>
  </si>
  <si>
    <t>Ingående moms 25% tjänsteförvärv EU</t>
  </si>
  <si>
    <t>Ingående moms 25% tjänsteförvärv utanför EU</t>
  </si>
  <si>
    <t>Fordran mervärdesskatt, redovisningsningskonto</t>
  </si>
  <si>
    <t>Fordran moms redovisningskonto</t>
  </si>
  <si>
    <t>S1550</t>
  </si>
  <si>
    <t>Övriga fordringar</t>
  </si>
  <si>
    <t>S1563</t>
  </si>
  <si>
    <t>Reseförskott</t>
  </si>
  <si>
    <t>Förskott lön</t>
  </si>
  <si>
    <t>Övrig fordran hos anställda</t>
  </si>
  <si>
    <t>Övriga kortfristiga fordringar</t>
  </si>
  <si>
    <t>Periodavgränsningsposter</t>
  </si>
  <si>
    <t>Förutbetalda kostnader</t>
  </si>
  <si>
    <t>Förutbetalda hyreskostnader, inomstatlig</t>
  </si>
  <si>
    <t>S1613</t>
  </si>
  <si>
    <t>Förutbet hyreskostnader, utomstatliga</t>
  </si>
  <si>
    <t>S1614</t>
  </si>
  <si>
    <t>Förutbet leasingkostnader, utomstatliga</t>
  </si>
  <si>
    <t>S1612</t>
  </si>
  <si>
    <t>Övriga förutbet kostnader, statliga</t>
  </si>
  <si>
    <t>S1611</t>
  </si>
  <si>
    <t>Övriga förutbet kostnader, utomstatliga</t>
  </si>
  <si>
    <t>Upplupna bidrags/uppdragsintäkter</t>
  </si>
  <si>
    <t>Upplupna bidragsintäkter</t>
  </si>
  <si>
    <t>S1632</t>
  </si>
  <si>
    <t>Övriga upplupna intäkter</t>
  </si>
  <si>
    <t>Upplupna uppdragsintäkter</t>
  </si>
  <si>
    <t>S1672</t>
  </si>
  <si>
    <t>Upplupna ränteintäkter, statliga</t>
  </si>
  <si>
    <t>S1671</t>
  </si>
  <si>
    <t>Upplupna ränteintäkter, utomstatliga</t>
  </si>
  <si>
    <t>Övriga upplupna intäkter, statliga</t>
  </si>
  <si>
    <t>Övriga upplupna intäkter, utomstatliga</t>
  </si>
  <si>
    <t>Kassa och bank</t>
  </si>
  <si>
    <t>Behållning räntekonto i Riksgäldskontoret</t>
  </si>
  <si>
    <t>Räntekonto i RGK</t>
  </si>
  <si>
    <t>S1910</t>
  </si>
  <si>
    <t>Plusgiro/bank anslutet till räntekonto</t>
  </si>
  <si>
    <t>S1931</t>
  </si>
  <si>
    <t>Inbetalningar Swedbank</t>
  </si>
  <si>
    <t>Inbetalningar bg Danske Bank</t>
  </si>
  <si>
    <t>S1932</t>
  </si>
  <si>
    <t>Utbetalningar Swedbank</t>
  </si>
  <si>
    <t>Utbetalningar bg Danske Bank</t>
  </si>
  <si>
    <t>S1933</t>
  </si>
  <si>
    <t>Överföring till räntekonto från Swedbank</t>
  </si>
  <si>
    <t>Överföring till räntekonto från DB</t>
  </si>
  <si>
    <t>Överföring från räntekonto till Swedbank</t>
  </si>
  <si>
    <t>Överföring från räntekonto till DB</t>
  </si>
  <si>
    <t>Myndighetskapital</t>
  </si>
  <si>
    <t>Balanserad kapitalförändring</t>
  </si>
  <si>
    <t>S2070</t>
  </si>
  <si>
    <t>Kapitalförändring enligt resultaträkningen</t>
  </si>
  <si>
    <t>Årets kapitalförändring</t>
  </si>
  <si>
    <t>S2090</t>
  </si>
  <si>
    <t>Avsättningar</t>
  </si>
  <si>
    <t>Avsättning för pensioner</t>
  </si>
  <si>
    <t>Avsättning delpension</t>
  </si>
  <si>
    <t>S2210</t>
  </si>
  <si>
    <t>Avsättning särskild löneskatt delpension</t>
  </si>
  <si>
    <t>S2211</t>
  </si>
  <si>
    <t>Avsättning avtalspension</t>
  </si>
  <si>
    <t>Avsättning särskild löneskatt avtalspension</t>
  </si>
  <si>
    <t>Övriga avsättningar</t>
  </si>
  <si>
    <t>S2250</t>
  </si>
  <si>
    <t>Avsättning kompetensväxl. och utv.åtgärder</t>
  </si>
  <si>
    <t>Outredda medel</t>
  </si>
  <si>
    <t>Outredda medel m.m.</t>
  </si>
  <si>
    <t>Överföring till annan institution</t>
  </si>
  <si>
    <t>S2592</t>
  </si>
  <si>
    <t>Outredda patientavgifter</t>
  </si>
  <si>
    <t>Felkonto</t>
  </si>
  <si>
    <t>Verifikationsdifferens</t>
  </si>
  <si>
    <t>Diverse avräkningskonton</t>
  </si>
  <si>
    <t>Avräkning LÖN</t>
  </si>
  <si>
    <t>Avräkning interna inbetalningar</t>
  </si>
  <si>
    <t>Avräkning interna utbetalningar</t>
  </si>
  <si>
    <t>Övriga kortfristiga skulder</t>
  </si>
  <si>
    <t>Skulder till andra myndigheter</t>
  </si>
  <si>
    <t>Statliga leverantörsskulder</t>
  </si>
  <si>
    <t>S2561</t>
  </si>
  <si>
    <t>AP</t>
  </si>
  <si>
    <t>Statliga leverantörsskulder manuella</t>
  </si>
  <si>
    <t>Avg för inst arbetsgivaransvar 1,5 %</t>
  </si>
  <si>
    <t>Skuld särskild löneskatt Kåpan Extra</t>
  </si>
  <si>
    <t>Övriga skulder, statliga</t>
  </si>
  <si>
    <t>Utgående mervärdesskatt</t>
  </si>
  <si>
    <t>S2564</t>
  </si>
  <si>
    <t>Utgående moms 25%</t>
  </si>
  <si>
    <t>Utgående moms 25% varuförvärv EU</t>
  </si>
  <si>
    <t>Utgående moms 6% varuförvärv EU</t>
  </si>
  <si>
    <t>Utgående moms 25% tjänsteförvärv EU</t>
  </si>
  <si>
    <t>Utgående moms 6%</t>
  </si>
  <si>
    <t>Utgående moms 25% tjänsteförvärv utanför EU</t>
  </si>
  <si>
    <t>Skuld moms redovisningskonto</t>
  </si>
  <si>
    <t>Leverantörsskulder</t>
  </si>
  <si>
    <t>S2581</t>
  </si>
  <si>
    <t>Leverantörsskulder manuella</t>
  </si>
  <si>
    <t>Interna leverantörskulder</t>
  </si>
  <si>
    <t>Interna leverantörsskulder manuella</t>
  </si>
  <si>
    <t>Makulering EFH</t>
  </si>
  <si>
    <t>Övriga skulder - utomstatliga</t>
  </si>
  <si>
    <t>A-skatt näringsverksamhet</t>
  </si>
  <si>
    <t>Skuld till enskilda</t>
  </si>
  <si>
    <t>Upplupna kostnader</t>
  </si>
  <si>
    <t>Skuldförda löner</t>
  </si>
  <si>
    <t>S2712</t>
  </si>
  <si>
    <t>Avgifter och premier på skuldförda löner</t>
  </si>
  <si>
    <t>S2715</t>
  </si>
  <si>
    <t>Retroaktiva löner</t>
  </si>
  <si>
    <t>Avgifter och premier på retroaktiva löner</t>
  </si>
  <si>
    <t>Semesterlöneskuld</t>
  </si>
  <si>
    <t>Avgifter och premier på semesterlöneskuld</t>
  </si>
  <si>
    <t>Upplupna räntekostnader, statliga</t>
  </si>
  <si>
    <t>S2711</t>
  </si>
  <si>
    <t>Övriga upplupna kostnader, statliga</t>
  </si>
  <si>
    <t>Övriga upplupna kostnader, utomstatliga</t>
  </si>
  <si>
    <t>Oförbrukade bidrags/uppdragsintäkter</t>
  </si>
  <si>
    <t>Oförbrukade bidragsintäkter</t>
  </si>
  <si>
    <t>S2732</t>
  </si>
  <si>
    <t>Övriga förutbetalda intäkter</t>
  </si>
  <si>
    <t>Förutbetalda uppdragsintäkter</t>
  </si>
  <si>
    <t>S2772</t>
  </si>
  <si>
    <t>Förutbet intäkter, statliga</t>
  </si>
  <si>
    <t>S2771</t>
  </si>
  <si>
    <t>Förutbet intäkter, utomstatliga</t>
  </si>
  <si>
    <t>Förutbetalda intäkter, statsanslag</t>
  </si>
  <si>
    <t>Förutbetalda intäkter, interna</t>
  </si>
  <si>
    <t>VERKSAMHETENS INTÄKTER</t>
  </si>
  <si>
    <t>Intäkter av statsanslag</t>
  </si>
  <si>
    <t>S3011</t>
  </si>
  <si>
    <t>Intäkter av ALF-anslag</t>
  </si>
  <si>
    <t>ALF anslag för uppdrag utv kliniskt utb UT</t>
  </si>
  <si>
    <t>ALF anslag för uppdrag utv kliniskt utb IN</t>
  </si>
  <si>
    <t>Fördelning statsanslag</t>
  </si>
  <si>
    <t>Intäkt av statsanslag 12:e delar grundutbildning UT</t>
  </si>
  <si>
    <t>Intäkt av statsanslag 12:e delar grundutbildning IN</t>
  </si>
  <si>
    <t>Intäkt av statsanslag tilldelning, grundutbildning UT</t>
  </si>
  <si>
    <t>Intäkt av statsanslag tilldelning, grundutbildning IN</t>
  </si>
  <si>
    <t>Intäkt av statsanslag 12:e delar forskning UT</t>
  </si>
  <si>
    <t>Intäkt av statsanslag 12:e delar forskning IN</t>
  </si>
  <si>
    <t>Periodisering statsanslag forskning</t>
  </si>
  <si>
    <t>S8888</t>
  </si>
  <si>
    <t>Intäkter av Avgifter enligt 4§ avgiftsförordningen</t>
  </si>
  <si>
    <t>Uthyrning av lokaler</t>
  </si>
  <si>
    <t>Intäkter uthyrning lokaler, statliga</t>
  </si>
  <si>
    <t>S3121</t>
  </si>
  <si>
    <t>Intäkter uthyrning lokaler, utomstatliga</t>
  </si>
  <si>
    <t>S3122</t>
  </si>
  <si>
    <t>Periodisering uthyrning lokaler, statliga</t>
  </si>
  <si>
    <t>S3128</t>
  </si>
  <si>
    <t>Periodisering uthyrning lokaler, utomstatliga</t>
  </si>
  <si>
    <t>S3129</t>
  </si>
  <si>
    <t>Intäkter av konferenser</t>
  </si>
  <si>
    <t>Intäkter av konferenser, statliga</t>
  </si>
  <si>
    <t>S3131</t>
  </si>
  <si>
    <t>Intäkter av konferenser, momsbefriade</t>
  </si>
  <si>
    <t>S3132</t>
  </si>
  <si>
    <t>Intäkter av utbildning och konferenser, utomstatliga</t>
  </si>
  <si>
    <t>Intäkter av verksamhetsnära konsultuppdrag</t>
  </si>
  <si>
    <t>Intäkter av verksamhetsnära konsultuppdrag, statliga</t>
  </si>
  <si>
    <t>S3141</t>
  </si>
  <si>
    <t>Intäkter av verksamhetsnära konsultuppdrag, utomstatliga</t>
  </si>
  <si>
    <t>S3142</t>
  </si>
  <si>
    <t>Intäkter av verksamhetsnära konsultuppdrag, EU-land</t>
  </si>
  <si>
    <t>Intäkter av verksamhetsnära konsultuppdrag, utanför EU</t>
  </si>
  <si>
    <t>Intäkter av övriga avgifter enligt 4 § AvgF</t>
  </si>
  <si>
    <t>Övriga avgifter enligt 4 § AvgF, statliga</t>
  </si>
  <si>
    <t>S3171</t>
  </si>
  <si>
    <t>Övriga avgifter enligt 4 § AvgF, utomstatliga, utan moms</t>
  </si>
  <si>
    <t>S3172</t>
  </si>
  <si>
    <t>Övriga avgifter enligt 4 § AvgF, utomstatliga</t>
  </si>
  <si>
    <t>Övriga avgifter enligt 4 § AvgF, utomstatliga, 6% moms</t>
  </si>
  <si>
    <t>Intäkter av andra ersättningar</t>
  </si>
  <si>
    <t>Studieavgifter för utl. studenter, statliga</t>
  </si>
  <si>
    <t>Studieavgifter för utl. studenter</t>
  </si>
  <si>
    <t>S313201</t>
  </si>
  <si>
    <t>Periodisering studieavgifter, statliga</t>
  </si>
  <si>
    <t>S3138</t>
  </si>
  <si>
    <t>Periodisering studieavgifter, utomstatliga</t>
  </si>
  <si>
    <t>S3139</t>
  </si>
  <si>
    <t>Intäkter av Offentligrättsliga avgifter</t>
  </si>
  <si>
    <t>Offentligrättslig avgift, statlig</t>
  </si>
  <si>
    <t>S3111</t>
  </si>
  <si>
    <t>Offentligrättslig avgift, utomstatlig, ej moms</t>
  </si>
  <si>
    <t>S3112</t>
  </si>
  <si>
    <t>Intäkter av Uppdragsverksamhet</t>
  </si>
  <si>
    <t>Uppdragsfakturering</t>
  </si>
  <si>
    <t>Uppdragsfakturering, statlig</t>
  </si>
  <si>
    <t>Uppdragsfakturering, utan moms</t>
  </si>
  <si>
    <t>Uppdragsfakturering, utomstatlig</t>
  </si>
  <si>
    <t>Uppdragsfakturering, utanför Sverige, moms</t>
  </si>
  <si>
    <t>Uppdragsfakturering, utanför EU, ej moms</t>
  </si>
  <si>
    <t>Uppdragsfakturering, EU-land, ej moms</t>
  </si>
  <si>
    <t>Förmedling av uppdrag inom KI</t>
  </si>
  <si>
    <t>Forskarflytt av uppdrag mellan institutioner</t>
  </si>
  <si>
    <t>Förmedling av uppdrag KIEDU</t>
  </si>
  <si>
    <t>Värdering avslutat uppdrag</t>
  </si>
  <si>
    <t>S3159</t>
  </si>
  <si>
    <t>Värdering uppdrag</t>
  </si>
  <si>
    <t>Intäkter av Andra ersättningar</t>
  </si>
  <si>
    <t>Intäkter av djurstallning och andra corefaciliteter</t>
  </si>
  <si>
    <t>Reavinst</t>
  </si>
  <si>
    <t>Reavinst anläggningstillgångar - statliga köpare</t>
  </si>
  <si>
    <t>S3191</t>
  </si>
  <si>
    <t>Reavinst anläggningstillgångar - utomstatlig köpare</t>
  </si>
  <si>
    <t>S3192</t>
  </si>
  <si>
    <t>Försäkrings- och löneersättning</t>
  </si>
  <si>
    <t>S3181</t>
  </si>
  <si>
    <t>Ersättningar Löneavtal, utomstatsliga (Ej ALF/FoUU)</t>
  </si>
  <si>
    <t>S3182</t>
  </si>
  <si>
    <t>Ersättningar från SLL enligt ALF/FoUU-avtal</t>
  </si>
  <si>
    <t>Intäkter av övriga ersättningar</t>
  </si>
  <si>
    <t>Intäkter av övriga ersättningar, statliga</t>
  </si>
  <si>
    <t>Intäkter av övriga ersättningar, utomstatliga, utan moms</t>
  </si>
  <si>
    <t>Intäkter av övriga ersättningar, utomstatliga</t>
  </si>
  <si>
    <t>Intäkter av övriga ersättningar, utomstatliga, utanför EU</t>
  </si>
  <si>
    <t>Intäkter av övriga ersättningar, EU-land</t>
  </si>
  <si>
    <t>Intäkter av övriga ersättningar, periodisering, statliga</t>
  </si>
  <si>
    <t>S3188</t>
  </si>
  <si>
    <t>Intäkter av övriga ersättningar, periodisering, utomstatliga</t>
  </si>
  <si>
    <t>S3189</t>
  </si>
  <si>
    <t>Patientintäkter (endast OF)</t>
  </si>
  <si>
    <t>Öresutjämning</t>
  </si>
  <si>
    <t>Öresutjämning, utomstatlig</t>
  </si>
  <si>
    <t>Bidrag från svenska bidragsgivare</t>
  </si>
  <si>
    <t>Bidrag från statliga myndigheter och råd</t>
  </si>
  <si>
    <t>S3511</t>
  </si>
  <si>
    <t>Bidrag från statliga myndigheter och råd, via statlig mpt</t>
  </si>
  <si>
    <t>Transferering av bidrag från statliga myndigheter och råd, via statlig mpt</t>
  </si>
  <si>
    <t>Bidrag från statliga myndigheter, via utomstatlig mpt</t>
  </si>
  <si>
    <t>S3622</t>
  </si>
  <si>
    <t>Transferering av bidrag från statliga myndigheter och råd</t>
  </si>
  <si>
    <t>Bidrag från svenska utomstatliga</t>
  </si>
  <si>
    <t>Bidrag från svenska utomstatliga, via statlig mpt</t>
  </si>
  <si>
    <t>Bidrag från svenska utomstatliga utan avtal</t>
  </si>
  <si>
    <t>Transferering av bidrag från svenska utomstatliga</t>
  </si>
  <si>
    <t>Bidrag från utlandet</t>
  </si>
  <si>
    <t>Bidrag från EU land</t>
  </si>
  <si>
    <t>S3625</t>
  </si>
  <si>
    <t>Bidrag från EU land, via statlig mpt</t>
  </si>
  <si>
    <t>Bidrag från EU land, utan avtal</t>
  </si>
  <si>
    <t>Transferering av bidrag från EU-land</t>
  </si>
  <si>
    <t>Bidrag från länder utanför EU</t>
  </si>
  <si>
    <t>S3626</t>
  </si>
  <si>
    <t>Bidrag från länder utanför EU, via statlig mpt</t>
  </si>
  <si>
    <t>Bidrag från länder utanför EU, utan avtal</t>
  </si>
  <si>
    <t>Transferering av bidrag från land utanför EU</t>
  </si>
  <si>
    <t>Bidrag från EU:s institutioner</t>
  </si>
  <si>
    <t>S3624</t>
  </si>
  <si>
    <t>Bidrag från EU:s institutioner, via statlig mpt</t>
  </si>
  <si>
    <t>Transferering av bidrag från EU:s institutioner</t>
  </si>
  <si>
    <t>Lönebidrag</t>
  </si>
  <si>
    <t>Lönebidrag från statliga myndigheter</t>
  </si>
  <si>
    <t>Anställningsstöd från Arbetsförmedlingen</t>
  </si>
  <si>
    <t>Förmedling av bidrag inom KI</t>
  </si>
  <si>
    <t>Forskarflytt av bidrag mellan institutioner</t>
  </si>
  <si>
    <t>Värdering avslutat bidrag</t>
  </si>
  <si>
    <t>S3699</t>
  </si>
  <si>
    <t>Värdering bidrag</t>
  </si>
  <si>
    <t>Finansiella intäkter</t>
  </si>
  <si>
    <t>Ränteintäkter Riksgäldskontoret</t>
  </si>
  <si>
    <t>Ränteintäkter på räntekonto i RGK</t>
  </si>
  <si>
    <t>S3811</t>
  </si>
  <si>
    <t>Periodiserad ränteintäkt RGK</t>
  </si>
  <si>
    <t>S3821</t>
  </si>
  <si>
    <t>Ränteintäkter på kundfordringar</t>
  </si>
  <si>
    <t>Ränteintäkter på kundfordringar, statliga</t>
  </si>
  <si>
    <t>Ränteintäkter på kundfordringar, utomstatliga</t>
  </si>
  <si>
    <t>Periodiseringskonto, ränteintäkter</t>
  </si>
  <si>
    <t>Periodiseringskonto, ränteintäkter, statliga</t>
  </si>
  <si>
    <t>S3858</t>
  </si>
  <si>
    <t>S3862</t>
  </si>
  <si>
    <t>Kursvinster</t>
  </si>
  <si>
    <t>Kursvinster valuta, utomstatliga</t>
  </si>
  <si>
    <t>Övriga finansiella intäkter</t>
  </si>
  <si>
    <t>Övriga finansiella intäkter, statliga</t>
  </si>
  <si>
    <t>S3861</t>
  </si>
  <si>
    <t>Övriga finansiella intäkter, utomstatliga</t>
  </si>
  <si>
    <t>KI-interna intäkter</t>
  </si>
  <si>
    <t>Intern personalintäkt mm</t>
  </si>
  <si>
    <t>Överföringsuppdrag FO/FOU, intäkter</t>
  </si>
  <si>
    <t>Överföring projektsaldo 9FIN (KI-intern)</t>
  </si>
  <si>
    <t>Periodisering bidragsintäkt (KI-intern)</t>
  </si>
  <si>
    <t>KI-faktura (KI-internt)</t>
  </si>
  <si>
    <t>PERSONALKOSTNADER</t>
  </si>
  <si>
    <t>Löner och arvoden (exkl lagstadgade arbetsgivaravgifter och premier avtalsförsäkringar)</t>
  </si>
  <si>
    <t>Fast anställd personal</t>
  </si>
  <si>
    <t>Löner och arvoden fast anställda</t>
  </si>
  <si>
    <t>S4111</t>
  </si>
  <si>
    <t>Övertidsersättning</t>
  </si>
  <si>
    <t>Styrelsearvoden ej anställda</t>
  </si>
  <si>
    <t>S4112</t>
  </si>
  <si>
    <t>Doktorandtjänster</t>
  </si>
  <si>
    <t>Tillfälligt anställda</t>
  </si>
  <si>
    <t>Arvoden tillfälligt anställda</t>
  </si>
  <si>
    <t>Marie Curie - utlandstillägg</t>
  </si>
  <si>
    <t>Marie Curie - resetillägg</t>
  </si>
  <si>
    <t>Marie Curie - karriärtillägg</t>
  </si>
  <si>
    <t>Sociala kostnader löner</t>
  </si>
  <si>
    <t>Soc.avg. löner och arvoden</t>
  </si>
  <si>
    <t>S4121</t>
  </si>
  <si>
    <t>Soc.avg. doktorandtjänster</t>
  </si>
  <si>
    <t>Soc.avg - utlandstillägg</t>
  </si>
  <si>
    <t>Soc.avg - resetillägg</t>
  </si>
  <si>
    <t>Soc.avg - karriärtillägg</t>
  </si>
  <si>
    <t>Semesterlönekostnader</t>
  </si>
  <si>
    <t>Semesterlönekostnad</t>
  </si>
  <si>
    <t>S4115</t>
  </si>
  <si>
    <t>Soc.avg semesterlön</t>
  </si>
  <si>
    <t>S4123</t>
  </si>
  <si>
    <t>SPV premie semesterlön</t>
  </si>
  <si>
    <t>S4125</t>
  </si>
  <si>
    <t>KÅPAN semesterlön</t>
  </si>
  <si>
    <t>Periodiseringar</t>
  </si>
  <si>
    <t>Upplupna löner</t>
  </si>
  <si>
    <t>S4119</t>
  </si>
  <si>
    <t>Soc.avg. upplupna löner</t>
  </si>
  <si>
    <t>S4128</t>
  </si>
  <si>
    <t>SPV premie upplupna löner</t>
  </si>
  <si>
    <t>S4129</t>
  </si>
  <si>
    <t>KÅPAN upplupna löner</t>
  </si>
  <si>
    <t>S4139</t>
  </si>
  <si>
    <t>Förändring avsättning delpension</t>
  </si>
  <si>
    <t>S4136</t>
  </si>
  <si>
    <t>Särskild löneskatt delpension</t>
  </si>
  <si>
    <t>S4137</t>
  </si>
  <si>
    <t>Förändring avsättning avtalpension</t>
  </si>
  <si>
    <t>Särskild löneskatt avtalspension</t>
  </si>
  <si>
    <t>Kostnadsersättningar och naturaförmåner</t>
  </si>
  <si>
    <t>Kontanta kostnadsersättningar - skattefria</t>
  </si>
  <si>
    <t>Bidrag/ersättning bostadskostnad</t>
  </si>
  <si>
    <t>S4181</t>
  </si>
  <si>
    <t>Utlandstillägg</t>
  </si>
  <si>
    <t>Medföljandetillägg</t>
  </si>
  <si>
    <t>Övriga medföljande kostnader</t>
  </si>
  <si>
    <t>Traktamenten vid tjänsteresa</t>
  </si>
  <si>
    <t>Skattefria traktamenten, Sverige</t>
  </si>
  <si>
    <t>Skattepliktiga traktamenten, Sverige</t>
  </si>
  <si>
    <t>Skattefria traktamenten, utlandet</t>
  </si>
  <si>
    <t>Skattepliktiga traktamenten, utlandet</t>
  </si>
  <si>
    <t>Bilersättningar</t>
  </si>
  <si>
    <t>Bilersättningar, skattefria</t>
  </si>
  <si>
    <t>Bilersättningar, skattepliktiga</t>
  </si>
  <si>
    <t>Bidrag</t>
  </si>
  <si>
    <t>Utbildningsbidrag</t>
  </si>
  <si>
    <t>Soc.avg. kostnadsersättnignar och naturaförmåner</t>
  </si>
  <si>
    <t>Soc.avg. kostnadsersättningar och naturaförmåner</t>
  </si>
  <si>
    <t>Övriga kostnadsersättningar - skattepliktiga enligt schablonmässigt förmånsvärde</t>
  </si>
  <si>
    <t>Bostadskostnad skattepliktig</t>
  </si>
  <si>
    <t>Övriga kostnadsersättningar - skattepliktiga enligt faktiska kostnader</t>
  </si>
  <si>
    <t>Läkemedelsersättning</t>
  </si>
  <si>
    <t>Sjukvårdsersättning</t>
  </si>
  <si>
    <t>Ersättning datauppkoppling</t>
  </si>
  <si>
    <t>Arbetsgivaravgifter enligt lag (inkl särskild löneskatt)</t>
  </si>
  <si>
    <t>Lagstadgade arbetsgivaravgifter</t>
  </si>
  <si>
    <t>Soc. avg. skattepliktig ersättning</t>
  </si>
  <si>
    <t>S4132</t>
  </si>
  <si>
    <t>Särskild löneskatt på pensionskostnader</t>
  </si>
  <si>
    <t>Avgifter, premier och pensioner enligt avtal</t>
  </si>
  <si>
    <t>Premier till nämnden för statens avtalsförsäkringar(SPV)</t>
  </si>
  <si>
    <t>S4122</t>
  </si>
  <si>
    <t>Avtalspensionsersättningar</t>
  </si>
  <si>
    <t>S4133</t>
  </si>
  <si>
    <t>Avtalspension, kombinationsanställda</t>
  </si>
  <si>
    <t>Kompletterande ålderspension (KÅPAN, IÅP)</t>
  </si>
  <si>
    <t>S4131</t>
  </si>
  <si>
    <t>KÅPAN EXTRA Avsättning</t>
  </si>
  <si>
    <t>Myndighetens egna pensionsåtaganden</t>
  </si>
  <si>
    <t>Utbetald delpension</t>
  </si>
  <si>
    <t>Avgift utvecklingsrådet/Trygghetsstiftelsen/Stiftelsen statshälsan</t>
  </si>
  <si>
    <t>Avsättning kompetensåtgärder</t>
  </si>
  <si>
    <t>S4126</t>
  </si>
  <si>
    <t>Kostnader för förebyggande hälsoarbete samt sjuk- och hälsovård, ej skattepliktig</t>
  </si>
  <si>
    <t>Hälsoarbete samt Sjuk- och hälsovård</t>
  </si>
  <si>
    <t>S4151</t>
  </si>
  <si>
    <t>Ers sjukvårdskostnad vaccination</t>
  </si>
  <si>
    <t>Förebyggande hälsoarbete</t>
  </si>
  <si>
    <t>Kostnader för utbildning egen personal</t>
  </si>
  <si>
    <t>Kurs- och konferensavgifter</t>
  </si>
  <si>
    <t>S4141</t>
  </si>
  <si>
    <t>Periodisering utbildning KI-personal, statlig</t>
  </si>
  <si>
    <t>S4249</t>
  </si>
  <si>
    <t>Periodisering utbildning KI-personal, utomstatlig</t>
  </si>
  <si>
    <t>S4149</t>
  </si>
  <si>
    <t>Övriga personalkostnader</t>
  </si>
  <si>
    <t>Personalrekrytering</t>
  </si>
  <si>
    <t>Rekryteringsannonser</t>
  </si>
  <si>
    <t>Interna bidrag</t>
  </si>
  <si>
    <t>Överföringsuppdrag GU, kostnader</t>
  </si>
  <si>
    <t>Överföringsuppdrag FO/FOU, kostnader</t>
  </si>
  <si>
    <t>Överföring projektsaldo 9FIN (KI-intern faktura)</t>
  </si>
  <si>
    <t>Personalrepresentation och övriga personalkostnader</t>
  </si>
  <si>
    <t>Personalrepresentation</t>
  </si>
  <si>
    <t>Skattepliktig måltid</t>
  </si>
  <si>
    <t>Uppvaktning och gåvor</t>
  </si>
  <si>
    <t>Gemensamma ändamål</t>
  </si>
  <si>
    <t>Inst interna OH kostnader</t>
  </si>
  <si>
    <t>LOKALKOSTNADER, ÖVRIGA DRIFTKOSTNADER ETC</t>
  </si>
  <si>
    <t>Lokalkostnader, hyrda lokaler</t>
  </si>
  <si>
    <t>Lokalhyra</t>
  </si>
  <si>
    <t>Lokalhyra, utomstatlig</t>
  </si>
  <si>
    <t>S5011</t>
  </si>
  <si>
    <t>S5021</t>
  </si>
  <si>
    <t>Lokalhyra, statlig</t>
  </si>
  <si>
    <t>Periodisering lokalhyra, statlig</t>
  </si>
  <si>
    <t>S5029</t>
  </si>
  <si>
    <t>Periodiseringskonto lokalhyra, utomstatlig</t>
  </si>
  <si>
    <t>S5019</t>
  </si>
  <si>
    <t>Hyra för speciella lokaler</t>
  </si>
  <si>
    <t>Gästrum, lägenheter korttidshyra</t>
  </si>
  <si>
    <t>Specificerad hyra av lokal ex vis konferenser</t>
  </si>
  <si>
    <t>Periodiseringskonto speciella lokaler, utomstatliga</t>
  </si>
  <si>
    <t>Elektricitet, vatten, bränsle</t>
  </si>
  <si>
    <t>El som ej ingår i lokalhyra</t>
  </si>
  <si>
    <t>S5051</t>
  </si>
  <si>
    <t>Vatten som ej  ingår i lokalhyra</t>
  </si>
  <si>
    <t>S5052</t>
  </si>
  <si>
    <t>Periodiseringskonto el, vatten bränsle, utomstatlig</t>
  </si>
  <si>
    <t>S5059</t>
  </si>
  <si>
    <t>Lokaltillbehör</t>
  </si>
  <si>
    <t>Diverse lokaltillbehör</t>
  </si>
  <si>
    <t>S5054</t>
  </si>
  <si>
    <t>Städning</t>
  </si>
  <si>
    <t>Städning av lokaler</t>
  </si>
  <si>
    <t>Direkt städmaterial</t>
  </si>
  <si>
    <t>Reparationer av lokaler</t>
  </si>
  <si>
    <t>Reparationer av hyrda lokaler och byggnader</t>
  </si>
  <si>
    <t>S5081</t>
  </si>
  <si>
    <t>Periodiseringskonto lokalreparationer, utomstatliga</t>
  </si>
  <si>
    <t>S5089</t>
  </si>
  <si>
    <t>Övriga lokalkostnader</t>
  </si>
  <si>
    <t>Brytdagsfakturor</t>
  </si>
  <si>
    <t>S5355</t>
  </si>
  <si>
    <t>Reparationer och underhåll</t>
  </si>
  <si>
    <t>Maskiner och andra tekniska anläggningar</t>
  </si>
  <si>
    <t>Reparationer av maskiner och teknisk apparatur</t>
  </si>
  <si>
    <t>S5301</t>
  </si>
  <si>
    <t>S5418</t>
  </si>
  <si>
    <t>Service- och underhållsavtal</t>
  </si>
  <si>
    <t>Periodisering reparationer och underhåll, utomstatliga</t>
  </si>
  <si>
    <t>S5309</t>
  </si>
  <si>
    <t>Datorer och kringutrustning</t>
  </si>
  <si>
    <t>Reparationer och underhåll datorer</t>
  </si>
  <si>
    <t>Reaförluster vid avyttring av anläggningstillgångar</t>
  </si>
  <si>
    <t>Maskiner och inventarier m m</t>
  </si>
  <si>
    <t>Reaförlust materiella anl, statliga köpare</t>
  </si>
  <si>
    <t>S5371</t>
  </si>
  <si>
    <t>Reaförlust materiella anl, utomstatliga köpare</t>
  </si>
  <si>
    <t>S5372</t>
  </si>
  <si>
    <t>Offentligrättsliga avgifter, skatter, kundförluster etc</t>
  </si>
  <si>
    <t>Offentligrättsliga avgifter</t>
  </si>
  <si>
    <t>Licensavgifter enligt lag</t>
  </si>
  <si>
    <t>S5312</t>
  </si>
  <si>
    <t>Periodiseringar, offentligrättsliga avgifter, utomstatliga</t>
  </si>
  <si>
    <t>S5319</t>
  </si>
  <si>
    <t>Skatter</t>
  </si>
  <si>
    <t>Personbilar, skatt</t>
  </si>
  <si>
    <t>S5321</t>
  </si>
  <si>
    <t>Tull och spedition</t>
  </si>
  <si>
    <t>Trängselskatt</t>
  </si>
  <si>
    <t>Periodiseringar skatter</t>
  </si>
  <si>
    <t>S5329</t>
  </si>
  <si>
    <t>Kundförluster etc., varor</t>
  </si>
  <si>
    <t>Konstaterade kundförluster, varor, utomstatliga</t>
  </si>
  <si>
    <t>Befarade kundförluster, varor, utomstatliga</t>
  </si>
  <si>
    <t>S5359</t>
  </si>
  <si>
    <t>Kundförluster etc., tjänster</t>
  </si>
  <si>
    <t>Konstaterade kundförluster, tjänster, utomstatliga</t>
  </si>
  <si>
    <t>S5368</t>
  </si>
  <si>
    <t>Befarade kundförluster, tjänster, utomstatliga</t>
  </si>
  <si>
    <t>S5369</t>
  </si>
  <si>
    <t>Skadestånd</t>
  </si>
  <si>
    <t>Skadestånd, statlig motpart</t>
  </si>
  <si>
    <t>S5851</t>
  </si>
  <si>
    <t>Skadestånd, utomstatliga</t>
  </si>
  <si>
    <t>S5852</t>
  </si>
  <si>
    <t>Resor, representation och information</t>
  </si>
  <si>
    <t>Inrikes resor</t>
  </si>
  <si>
    <t>Tåg inrikes</t>
  </si>
  <si>
    <t>S5341</t>
  </si>
  <si>
    <t>Flyg inrikes</t>
  </si>
  <si>
    <t>Taxi inrikes</t>
  </si>
  <si>
    <t>Hyrbilar inrikes</t>
  </si>
  <si>
    <t>Övriga resekostnader inrikes</t>
  </si>
  <si>
    <t>Hotell och logi inrikes</t>
  </si>
  <si>
    <t>S5363</t>
  </si>
  <si>
    <t>Periodisering, inrikesresor</t>
  </si>
  <si>
    <t>S5349</t>
  </si>
  <si>
    <t>Utrikes resor</t>
  </si>
  <si>
    <t>Tåg utrikes</t>
  </si>
  <si>
    <t>Flyg utrikes</t>
  </si>
  <si>
    <t>Taxi utrikes</t>
  </si>
  <si>
    <t>Hyrbilar utrikes</t>
  </si>
  <si>
    <t>Övriga resekostnader utrikes</t>
  </si>
  <si>
    <t>Hotell och logi utrikes</t>
  </si>
  <si>
    <t>Periodisering, utrikesresor</t>
  </si>
  <si>
    <t>Extern representation</t>
  </si>
  <si>
    <t>Periodisering, extern representation</t>
  </si>
  <si>
    <t>Information</t>
  </si>
  <si>
    <t>Annonsering</t>
  </si>
  <si>
    <t>Utställningar</t>
  </si>
  <si>
    <t>Konferens- och Kongressarrangemang (i KI regi)</t>
  </si>
  <si>
    <t>Övrig information</t>
  </si>
  <si>
    <t>Inköp av varor</t>
  </si>
  <si>
    <t>Korttidsinvesteringar, ej anläggningstillgångar</t>
  </si>
  <si>
    <t>Korttidsinvesteringar</t>
  </si>
  <si>
    <t>S5351</t>
  </si>
  <si>
    <t>Tryckning, publikationer, pappersvaror och kontorsmateriel</t>
  </si>
  <si>
    <t>Pappersvaror</t>
  </si>
  <si>
    <t>S5353</t>
  </si>
  <si>
    <t>Kontorsmateriel</t>
  </si>
  <si>
    <t>S5354</t>
  </si>
  <si>
    <t>Periodisering trycksaker m.m., utomstatliga</t>
  </si>
  <si>
    <t>Dentalmaterial</t>
  </si>
  <si>
    <t>Läkemedel för laboratorieändamål</t>
  </si>
  <si>
    <t>Gas</t>
  </si>
  <si>
    <t>Hyra av gastub</t>
  </si>
  <si>
    <t>Livsmedel för laboratorieverksamhet</t>
  </si>
  <si>
    <t>Djur</t>
  </si>
  <si>
    <t>Djurfoder</t>
  </si>
  <si>
    <t>Laboratoriemateriel (t ex glas, metall, plast)</t>
  </si>
  <si>
    <t>Arbetskläder inköp</t>
  </si>
  <si>
    <t>Arbetskläder tvätt</t>
  </si>
  <si>
    <t>Personbilar, drivmedel</t>
  </si>
  <si>
    <t>Personbilar, övrigt</t>
  </si>
  <si>
    <t>Förbrukningsmateriel</t>
  </si>
  <si>
    <t>Profilartiklar</t>
  </si>
  <si>
    <t>Periodisering övriga varor/förbrukning, statliga</t>
  </si>
  <si>
    <t>S5409</t>
  </si>
  <si>
    <t>Periodisering övriga varor/förbrukning, utomstatlig</t>
  </si>
  <si>
    <t>Köp av tjänster</t>
  </si>
  <si>
    <t>Forskningstjänster</t>
  </si>
  <si>
    <t>Försökspers, ersättning skattebefriad</t>
  </si>
  <si>
    <t>Försökspers, ersättning skattepliktig</t>
  </si>
  <si>
    <t>Soc. avg. försökspersoner</t>
  </si>
  <si>
    <t>S5362</t>
  </si>
  <si>
    <t>IT-kostnad (KI-intern faktura)</t>
  </si>
  <si>
    <t>Datorprogram, nyttjande samt programlicenser</t>
  </si>
  <si>
    <t>Service- och underhållsavtal för datorutrustning</t>
  </si>
  <si>
    <t>Publiceringskostnader, Open Access</t>
  </si>
  <si>
    <t>E-tidskrifter</t>
  </si>
  <si>
    <t>E-böcker</t>
  </si>
  <si>
    <t>Databaser (för bibliotektjänster)</t>
  </si>
  <si>
    <t>Periodisering datatjänster, statliga</t>
  </si>
  <si>
    <t>S5419</t>
  </si>
  <si>
    <t>Periodisering datatjänster, utomstatliga</t>
  </si>
  <si>
    <t>Utbildningstjänster</t>
  </si>
  <si>
    <t>Köpta utbildningskurser</t>
  </si>
  <si>
    <t>Köpt beställd utbildning</t>
  </si>
  <si>
    <t>VIL/VFU verksamhetsintegrerat lärande/verksamhetsförlagd utbildning</t>
  </si>
  <si>
    <t>Avtalsreglerad köpt utbildning, internationella samarbeten</t>
  </si>
  <si>
    <t>Studentkostnader</t>
  </si>
  <si>
    <t>Resebidrag</t>
  </si>
  <si>
    <t>Resebidrag, internationella utbildningssamarbeten</t>
  </si>
  <si>
    <t>Vistelsebidrag</t>
  </si>
  <si>
    <t>Periodisering utbildningstjänster, utomstatliga</t>
  </si>
  <si>
    <t>Post</t>
  </si>
  <si>
    <t>Porto</t>
  </si>
  <si>
    <t>S5364</t>
  </si>
  <si>
    <t>Tele</t>
  </si>
  <si>
    <t>S5365</t>
  </si>
  <si>
    <t>Periodisering tele, utomstatlig</t>
  </si>
  <si>
    <t>Operationell leasing</t>
  </si>
  <si>
    <t>Korttidshyra/leasing, maskiner, inventarier mm</t>
  </si>
  <si>
    <t>S5366</t>
  </si>
  <si>
    <t>Korttidshyra/leasing, personbilar</t>
  </si>
  <si>
    <t>Periodisering operationell leasing, utomstatlig</t>
  </si>
  <si>
    <t>Varutransporter och fraktavgifter</t>
  </si>
  <si>
    <t>Frakter och transporttjänster</t>
  </si>
  <si>
    <t>S5367</t>
  </si>
  <si>
    <t>Fraktavgift vid varuköp</t>
  </si>
  <si>
    <t>Konsulttjänster</t>
  </si>
  <si>
    <t>Arvoden, delfinansierade tjänster</t>
  </si>
  <si>
    <t>Analyskostnader</t>
  </si>
  <si>
    <t>Tandtekniska arbeten</t>
  </si>
  <si>
    <t>Tandtekniska arbeten studenter</t>
  </si>
  <si>
    <t>Tandtekniska implantat</t>
  </si>
  <si>
    <t>Ritning, kopiering och fotoservice</t>
  </si>
  <si>
    <t>Konsultarvode revision</t>
  </si>
  <si>
    <t>Övriga tjänster</t>
  </si>
  <si>
    <t>Djurstallning</t>
  </si>
  <si>
    <t>Föreningsavgifter</t>
  </si>
  <si>
    <t>Måltider vid utbildning</t>
  </si>
  <si>
    <t>Försäkringar, skadestånd</t>
  </si>
  <si>
    <t>Bevakningskostnader</t>
  </si>
  <si>
    <t>Övriga avgifter</t>
  </si>
  <si>
    <t>Vidarefakturering till annan statlig myndighet</t>
  </si>
  <si>
    <t>Kostnader inom gemensamma projekt</t>
  </si>
  <si>
    <t>Periodisering tjänster, statliga</t>
  </si>
  <si>
    <t>Periodisering tjänster, utomstatliga</t>
  </si>
  <si>
    <t>Kostnader som vidarefaktureras</t>
  </si>
  <si>
    <t>Finansiella Kostnader</t>
  </si>
  <si>
    <t>Räntekostnader Riksgäldskontoret</t>
  </si>
  <si>
    <t>Räntekostnader RGK, statliga</t>
  </si>
  <si>
    <t>S5911</t>
  </si>
  <si>
    <t>Räntekostnader avseende leverantörsskulder (dröjsmålsräntor mm)</t>
  </si>
  <si>
    <t>Dröjsmålsräntor statliga myndigheter</t>
  </si>
  <si>
    <t>Dröjsmålsräntor utomstatliga</t>
  </si>
  <si>
    <t>S5912</t>
  </si>
  <si>
    <t>Kursförluster</t>
  </si>
  <si>
    <t>Kursförluster valuta, utomstatliga</t>
  </si>
  <si>
    <t>S5962</t>
  </si>
  <si>
    <t>Övriga finansiella kostnader samt periodiseringskonton</t>
  </si>
  <si>
    <t>Övriga finansiella kostnader, statliga myndigheter</t>
  </si>
  <si>
    <t>S5961</t>
  </si>
  <si>
    <t>Övriga finansiella kostnader, utomstatliga</t>
  </si>
  <si>
    <t>AVYTTRING AV TILLGÅNGAR</t>
  </si>
  <si>
    <t>Avyttring av materiella anläggningar</t>
  </si>
  <si>
    <t>S6799</t>
  </si>
  <si>
    <t>Försäljningsinkomst, materiella anl.</t>
  </si>
  <si>
    <t>S6731</t>
  </si>
  <si>
    <t>Bokfört värde, materiella anl.</t>
  </si>
  <si>
    <t>S6732</t>
  </si>
  <si>
    <t>Omföring av reavinst/-förlust, materiella anl.</t>
  </si>
  <si>
    <t>Avskrivningar och nedskrivningar</t>
  </si>
  <si>
    <t>Avskrivningar</t>
  </si>
  <si>
    <t>Avskrivningar maskiner, inventarier mm (3år, 5år eller 10 år)</t>
  </si>
  <si>
    <t>S6911</t>
  </si>
  <si>
    <t>Avskrivning immateriella tillgångar (5år)</t>
  </si>
  <si>
    <t>Medel som erhållits från statsbudgeten och myndigheter</t>
  </si>
  <si>
    <t>Erhållna medel från statsbudgeten</t>
  </si>
  <si>
    <t>S7311</t>
  </si>
  <si>
    <t>Erhållna medel från myndigheter inkl affärsverk</t>
  </si>
  <si>
    <t>Erhållna medel från statliga myndigheter</t>
  </si>
  <si>
    <t>S7351</t>
  </si>
  <si>
    <t>Övriga erhållna medel för finansiering av bidrag</t>
  </si>
  <si>
    <t>Erhållna medel</t>
  </si>
  <si>
    <t>Erhållna medel från kommuner och landsting</t>
  </si>
  <si>
    <t>S7411</t>
  </si>
  <si>
    <t>Erhållna medel från privata företag</t>
  </si>
  <si>
    <t>S7412</t>
  </si>
  <si>
    <t>Erhållna medel från statliga bolag</t>
  </si>
  <si>
    <t>S7413</t>
  </si>
  <si>
    <t>Erhållna medel från internationella organisationer</t>
  </si>
  <si>
    <t>S7414</t>
  </si>
  <si>
    <t>Erhållna medel från övriga</t>
  </si>
  <si>
    <t>S7415</t>
  </si>
  <si>
    <t>Erhållna medel från EU-institutioner</t>
  </si>
  <si>
    <t>S7416</t>
  </si>
  <si>
    <t>Periodisering övriga erhållna medel</t>
  </si>
  <si>
    <t>S7419</t>
  </si>
  <si>
    <t>Lämnade bidrag till den offentliga sektorn</t>
  </si>
  <si>
    <t>Lämnade bidrag till statliga myndigheter</t>
  </si>
  <si>
    <t>S7711</t>
  </si>
  <si>
    <t>Lämnade bidrag till landsting för konsumtion</t>
  </si>
  <si>
    <t>S7761</t>
  </si>
  <si>
    <t>Lämnade bidrag till internationella organisationer</t>
  </si>
  <si>
    <t>Lämnade bidrag till EU-länder för konsumtion</t>
  </si>
  <si>
    <t>S7821</t>
  </si>
  <si>
    <t>Lämnade bidrag övr länder och internat org för konsumtion</t>
  </si>
  <si>
    <t>S7831</t>
  </si>
  <si>
    <t>Lämnade bidrag till övriga samt periodiseringar</t>
  </si>
  <si>
    <t>Lämnade bidrag till övr organisationer för konsumtion</t>
  </si>
  <si>
    <t>S7911</t>
  </si>
  <si>
    <t>Lämnade bidrag till enskilda personer för konsumtion</t>
  </si>
  <si>
    <t>S7931</t>
  </si>
  <si>
    <t>KAPITALFÖRÄNDRING</t>
  </si>
  <si>
    <t>S8999</t>
  </si>
  <si>
    <t xml:space="preserve">Ej färdigställda och avskrivning har ej påbörjats. </t>
  </si>
  <si>
    <t>Här redovisas pågående nyanläggningar för kontogruppen 12. Pågående immateriella anläggningar och förbättringsutgifter på annans fastighet redovisas i respektive kontogrupp (10 eller 11).</t>
  </si>
  <si>
    <t>Aktivering av IB från konto 12701</t>
  </si>
  <si>
    <t>Aktivering av IB från konto 12702</t>
  </si>
  <si>
    <t>Aktivering av IB från konto 12703</t>
  </si>
  <si>
    <t>Kontot styrs av vald kundgrupp i reskontran.</t>
  </si>
  <si>
    <t>Avdragsgill ingående moms.</t>
  </si>
  <si>
    <t>Uppbokning av fiktiv moms på varufakturor från EU-land. Motbokas 2573.</t>
  </si>
  <si>
    <t>Uppbokning av fiktiv moms på varufakturor från EU-land. Motbokas 2574.</t>
  </si>
  <si>
    <t>Uppbokning av fiktiv moms på tjänstefakturor från EU-land. Motbokas 2575.</t>
  </si>
  <si>
    <t>Uppbokning av fiktiv moms på tjänstefakturor från land utanför EU. Motbokas 2577.</t>
  </si>
  <si>
    <t xml:space="preserve">Redovisningskonto för 154*. </t>
  </si>
  <si>
    <t>Avräkningskonto som regleras via lönerutinen.</t>
  </si>
  <si>
    <t>Kan t.ex. vara anställds egen kostnad vid resa, vilken ska återbetalas.</t>
  </si>
  <si>
    <t>Periodisering av förutbetalda statliga hyreskostnader</t>
  </si>
  <si>
    <t>Periodisering av förutbetalda utomstatliga hyreskostnader.</t>
  </si>
  <si>
    <t>Periodisering av förutbetalda leasingkostnader.</t>
  </si>
  <si>
    <t>Periodisering av övriga statliga förutbetalda kostnader.</t>
  </si>
  <si>
    <t>Periodisering av övriga utomstatliga förutbetalda kostnader.</t>
  </si>
  <si>
    <t xml:space="preserve">Periodisering av ränteintäkter. Intäkt redovisas i kontogrupp 59. </t>
  </si>
  <si>
    <t xml:space="preserve">Periodisering av övriga intäkter.  </t>
  </si>
  <si>
    <t>Automatisk tömning av bankkonto anslutet till räntekonto i RGK. Kontot för inbetalningar (19314) skall stämmas av mot detta konto.</t>
  </si>
  <si>
    <t>Automatisk tömning av bankkonto anslutet till räntekonto i RGK. Kontot för inbetalningar (19315) skall stämmas av mot detta konto.</t>
  </si>
  <si>
    <t>Automatisk tömning av bankkonto i Swedbank anslutet till räntekonto i RGK.</t>
  </si>
  <si>
    <t xml:space="preserve">Automatisk tömning av bankkonto i DB anslutet till räntekonto i RGK. </t>
  </si>
  <si>
    <t>Endast personalavdelningen</t>
  </si>
  <si>
    <t>Överföring av medel vid periodskiften och bokslut för att intäkten/kostnaden ska hamna på rätt institution. Ska bokas på två institutioner i samma period så kontot på KI nivå är 0. Används även när inbetalning kommit till fel institution och bara "studsar" i samma period i BR.</t>
  </si>
  <si>
    <t>Endast Odonten. Ska utredas omgående.</t>
  </si>
  <si>
    <t>Kontot styrs av vald leverantörsgrupp.</t>
  </si>
  <si>
    <t>Fakturor som inkommer senast brytdagen, men efter periodstängning. Särskild rutin i samband med hel- och delårsbokslut, se intranätet under Ekonomi och inköp/Bokslut och budget.</t>
  </si>
  <si>
    <t>Sociala avgiften på 1,5 % som går tillbaka till institutionerna. Motkonto 40601.</t>
  </si>
  <si>
    <t>Löneskatt på avsättning löneväxling</t>
  </si>
  <si>
    <t>Övriga skulder till andra myndigheter, motpart anges.</t>
  </si>
  <si>
    <t>Moms 25 % på momspliktig omsättning för intäkterna i grupp 31*, 33* och 34*</t>
  </si>
  <si>
    <t>Motkonto till 1543, förvärvsmoms på leverantörsfakturor avseende varor från annat EU-land.</t>
  </si>
  <si>
    <t>Motkonto till 1544, förvärvsmoms på leverantörsfakturor avseende varor från annat EU-land.</t>
  </si>
  <si>
    <t>Motkonto till 1545, förvärvsmoms på leverantörsfakturor avseende tjänster från annat EU-land.</t>
  </si>
  <si>
    <t>Moms 6 % på momspliktig verksamhet på konto 3156.</t>
  </si>
  <si>
    <t>Motkonto till 1547, förvärvsmoms på leverantörsfakturor avseende tjänster från land utanför EU.</t>
  </si>
  <si>
    <t>Redovisningskonto för konto 2572 till 2577. Automatisk kontering vid månadsskiften. Motkonteras vid momsdebitering från förvaltningen.</t>
  </si>
  <si>
    <t>Kontot styrs av vald leverantörsgrupp. Leverantörsskuld till annan KI institution.</t>
  </si>
  <si>
    <t xml:space="preserve">OBS! Rutinen med brytdag som gäller för externa (se konto 25811) gäller inte interna fakturor. </t>
  </si>
  <si>
    <t>Endast automatbokning i EFH-systemet. Kontot ska vara 0.</t>
  </si>
  <si>
    <t>Skuld till enskilda, manuella</t>
  </si>
  <si>
    <t>Fakturor som inkommit senast brytdagen, men efter periodstängning och avser föregående halvår. Separat rutin vid hel-, och delårsbokslut, se bokslutsanvisning på intranätet under Ekonomi och inköp/Bokslut och blanketter.</t>
  </si>
  <si>
    <t>Kontot används till nyckeldepositioner där specifikation skall ske per person. Kan även användas som avräkningskonto för inbetalning från icke statlig givare, där medlen ska vidare till annan icke statlig mottagare, d.v.s. medlen ska endast studsa i balansräkningen. Om givaren eller mottagaren av medlen är statlig ska detta gå som transferering, se kontogrupp 73.</t>
  </si>
  <si>
    <t>Bokslutskonto för löner och arvoden som hör till gamla året. Motkonto 4091.</t>
  </si>
  <si>
    <t>Bokslutskonto för avgifter och premier på löner och arvoden som hör till gamla året. Motkonto 4092, 4093 eller 4094.</t>
  </si>
  <si>
    <t>Bokslutskonto för beräknade eller beslutade (enligt avtal) retroaktiva löner som hör till gamla året men inte ännu utbetalts. Motkonto 4091.</t>
  </si>
  <si>
    <t>Bokslutskonto för avgifter och premier på retroaktiva löner som hör till gamla året. Motkonto 4092, 4093 eller 4094.</t>
  </si>
  <si>
    <t>Bokslutskonto för semesterlöneskulden. Motkonto 4081.</t>
  </si>
  <si>
    <t>Bokslutskonto för avgifter och premier på semesterlöneskulden. Motkonto 4082, 4083 och 4084.</t>
  </si>
  <si>
    <t>Räntekostnader för bokslutsåret där likvid ej erlagts. Kontogrupp 591*.</t>
  </si>
  <si>
    <t>Används endast vid värdering av projekt, då motkontering sker av intäktskonto. Motkonto 359 på projekt med verksamhetskod 3* (bidrag).</t>
  </si>
  <si>
    <t>Används endast vid värdering av projekt, då motkontering sker av intäktskonto. Motkonto 339 på projekt med verksamhetskod 5*-6* (uppdrag).</t>
  </si>
  <si>
    <t>Används endast för periodisering av statsanslag som inbetalts till institutionen i förskott, dvs. betalningen ska avse kommande perioder. Motkonto 30941 alt. 30981. Periodiseringen vänds tillbaka kommande period/perioder. Elimineras i UE på KI-nivå.</t>
  </si>
  <si>
    <t>Används endast för periodisering av interna bidrag som inbetalats till institutionen i förskott, dvs. betalningen ska avse kommande perioder. Motkonto 39489. Periodiseringen vänds tillbaka kommande period/perioder. Elimineras i UE på KI-nivå.</t>
  </si>
  <si>
    <t>Här redovisas statsanslag, ALF-medel, för uppdrag att utveckla klinisk utbildning. Kontot avser förvaltningen. Som finansiär skall det föreslagna 1STAT gälla.</t>
  </si>
  <si>
    <t>Här redovisas statsanslag, ALF-medel, för uppdrag att utveckla klinisk utbildning. Obs! Projekten skall vara GU projekt (=Verksamhetskod 1*). Som finansiär skall det föreslagna 1STAT gälla.</t>
  </si>
  <si>
    <t>Här redovisas statsanslag forskning/forskarutbildning som betalas ut i 12:e-delar. Kontot avser förvaltningen. Som finansiär skall det föreslagna 1STAT gälla.</t>
  </si>
  <si>
    <t>Samtliga statsanslag inom forskning/forskarutbildning som erhålls i 12:e-delar bokförs här. Obs! Projekten skall vara forskningsprojekt (=Verksamhetskod 2*). Som finansiär skall det föreslagna 1STAT gälla.</t>
  </si>
  <si>
    <t>Här redovisas t ex uthyrning av kurs- och konferenslokaler (se även 312*) och parkeringsplatser. Även kostnad för el, gas, vatten ingår om dessa är ett led i uthyrningen och är då undantagna från moms.</t>
  </si>
  <si>
    <t>Här redovisas t ex intäkter för gästrum.</t>
  </si>
  <si>
    <t xml:space="preserve">Här redovisas intäkter av konferenser som främst är biprodukter till KI:s ordinarie verksamhet. </t>
  </si>
  <si>
    <t>Här redovisas intäkter av tjänster som är en biprodukt till KI:s löpande verksamhet. Detta kan exempelvis vara föreläsningar, handledning, rådgivning, konsultation eller laboratorieanalyser som utförs vid enstaka tillfällen.</t>
  </si>
  <si>
    <t>Där köparen är momspliktig i annat EU-land</t>
  </si>
  <si>
    <t>Här redovisas de avgifter som är momsbefriade avgifter enligt lag.</t>
  </si>
  <si>
    <t>Detta konto är ämnat för fysiska tidskrifter och andra publikationer så som böcker, broschyrer, tidningar, kartor mm., där momsen är 6 %</t>
  </si>
  <si>
    <t>Här redovisas intäkter av studieavgifter (för studenter från tredje land) som betalas in från andra statliga myndigheter. Intäkten bokförs på projekt med verksamhetskod 155 och med avsändande myndighets finansiärskod och motpartskod.</t>
  </si>
  <si>
    <t>Periodisering intäkter av studieavgifter. Avser studenter från tredje land som betalas in från andra statliga myndigheter. Motkonto 2774</t>
  </si>
  <si>
    <t>Periodisering intäkter av studieavgifter. Avser studenter från tredje land som betalas in från externa. Motkonto 2775</t>
  </si>
  <si>
    <t>Faktura upprättas för offentligrättsliga avgifter. Med offentligrättsliga avgifter avses sådana avgifter som tas ut med stöd av lagar och förordningar och som är av tvingande karaktär. På kontot bokas sådana offentligrättsliga avgifter som disponeras av KI, t ex forskningsetisk granskning och kopiering av offentlig handling. Avgifterna är undantagna från moms.</t>
  </si>
  <si>
    <t>All uppdragsfakturering till statlig myndighet.</t>
  </si>
  <si>
    <t xml:space="preserve">På detta konto redovisas momspliktig uppdragsverksamhet till köpare i Sverige. Momssats påslag 25 %. </t>
  </si>
  <si>
    <t>Används vid förmedling av uppdragsmedel via KIEDU. Som finansiärskod ska 9KIEDU användas.</t>
  </si>
  <si>
    <t xml:space="preserve">Används för flytt av uppdragsprojekt med extern motparts- och finansiärskod, 3*-8*. Bokförs i debet av utbetalande institution och mottagande institution bokför i kredit.  Ingen moms. Kontot ingår inte i underlag till uttag av "fakturan".  </t>
  </si>
  <si>
    <t>Avslut av skuld till uppdragsgivare. Bokning sker enbart i kredit. Intäkten kommer inte tas med i automatiska värderingen. Används endast av institutionens centrala administration.</t>
  </si>
  <si>
    <t>Bokslutskonto i samband med värdering. Motkonto 1672 eller 2772. Endast uppdragsprojekt med verksamhetskod 5*-6* samt extern finansiärskod 3*-8*. Används endast av institutionens centrala administration.</t>
  </si>
  <si>
    <t xml:space="preserve">Mottagarens VAT-nr måste anges på fakturan. KI har skyldighet att kontrollera att det VAT-nr som åberopats av köparen är giltigt, säkerställa att det verkligen är fråga om den aktuella köparens VAT-nr samt inneha dokumentation som visar på vilket sätt detta kontrollerats. Uppgift om VAT-nr och varuvärde lämnas till ekonomiavdelningen samma period fakturan bokas. </t>
  </si>
  <si>
    <t>Ingen svensk moms och köparens momsregistrerings nummer behöver inte anges. KI ska kunna visa att export skett, t ex stämplad tullhandling.</t>
  </si>
  <si>
    <t>Avyttring av anläggningstillgångar bokförs i kontoklass 6. Om försäljningsinkomsten är högre än det bokförda värdet uppstår en realisationsvinst. Vinsten omförs från kontoklass 6 till kontoklass 3.</t>
  </si>
  <si>
    <t>Motkonto 6733.</t>
  </si>
  <si>
    <t>Försäkringsersättning från Kammarkollegiet. OBS! KI får inte teckna försäkring hos ett enskilt försäkringsbolag utan tillåtelse från Kammarkollegiet.</t>
  </si>
  <si>
    <t>Här redovisas intäkter av övriga ersättningar som är utomstatliga, både från privatpersoner, näringsidkare och andra organisationer i Sverige där huvudregeln om omvänd skattskyldighet inte gäller. Moms  25%</t>
  </si>
  <si>
    <t>Här redovisas intäkter av övriga ersättningar från köpare som är näringsidkare i ett land utanför EU och där huvudregeln om omvänd skattskyldighet gäller. Ingen moms skall tas ut.</t>
  </si>
  <si>
    <t>Här redovisas intäkter av övriga ersättningar från köpare som är näringsidkare i ett EU-land och där huvudregeln om omvänd skattskyldighet gäller. Ingen moms skall tas ut.</t>
  </si>
  <si>
    <t>Dessa konton är ämnade för avgifter som får tas ut och disponeras av lärosätet utan krav på full kostnadstäckning. Detta ska främst vara optiker- och tandvårdscentral.</t>
  </si>
  <si>
    <t>Främst tandvårdsintäkter från Försäkringskassan, men även eventuella statliga intäkter för optikercentral.</t>
  </si>
  <si>
    <t>Utomstatliga intäkter främst för tandvård- och optikercentral..</t>
  </si>
  <si>
    <t>Finansiärskod 3*-4*.</t>
  </si>
  <si>
    <t>Medel från statlig myndighet via en annan myndighet. Motpart = den myndigheten som gjort inbetalningen till KI. Finansiär = ursprunglig bidragsgivare (3*-4*).</t>
  </si>
  <si>
    <t>Medel från statlig myndighet via utomstatlig givare. Motpart = den som gjort inbetalningen till KI. Finansiär = ursprunglig bidragsgivare (3*-4*).</t>
  </si>
  <si>
    <t xml:space="preserve">Kontot används då hela eller del av intäktsfört bidrag ska transfereras. </t>
  </si>
  <si>
    <t xml:space="preserve">Finansiärskod 5*-7*. </t>
  </si>
  <si>
    <t xml:space="preserve">Finansiärskod 5*-7*. Motpart = den myndigheten som gjort inbetalningen till KI. Medel från extern finansiär förmedlade via en statlig myndighet. </t>
  </si>
  <si>
    <t xml:space="preserve">Kontot används då hela eller del av intäktsfört bidrag ska transfereras, såsom stipendier o dyl. </t>
  </si>
  <si>
    <t xml:space="preserve">Förteckning på medlemsländer i EU finns i EA-handboken bilaga 6. Finansiärskod 8*. Bidrag från EU-institutioner, se konto 3524. </t>
  </si>
  <si>
    <t>Förteckning på medlemsländer i EU finns i EA-handboken bilaga 6. Finansiärskod 8*. Motpart – den myndighet som förmedlat bidraget. Bidrag från EU-institutioner, se konto 35241</t>
  </si>
  <si>
    <t xml:space="preserve">Finansiärskod 8*. Små bidrag (max 5 tkr SEK) utan avtal eller gåvobrev, ej Dnr. Bidrag från privatpersoner bokas på finansiär 85DIVP. Dessa bidrag ger ej aktivitet i resursfördelningen. </t>
  </si>
  <si>
    <t>Kontot används då hela eller del av intäktsfört bidrag ska transfereras, såsom stipendier o dyl.</t>
  </si>
  <si>
    <t>Finansiärskod 8*.</t>
  </si>
  <si>
    <t xml:space="preserve">Finansiärskod 8*. Motpart – den myndighet som förmedlat bidraget. </t>
  </si>
  <si>
    <t>Finansiärskod 8*. Små bidrag (max 5 tkr SEK) utan avtal eller gåvobrev, ej Dnr. Bidrag från privatpersoner bokas på finansiär 85DIVP. Dessa bidrag ger ej aktivitet i resursfördelningen.</t>
  </si>
  <si>
    <t>Erhållet lönebidrag från Arbetsförmedlingen. Bokförs med finansiärskod 4AF och motpartskod AF.</t>
  </si>
  <si>
    <t>Här redovisas ränteintäkter avseende räntekonto i RGK.</t>
  </si>
  <si>
    <t>Här redovisas erhållna dröjsmålsräntor på kundfordringar.</t>
  </si>
  <si>
    <t>På detta konto redovisas övriga statliga finansiella intäkter för vilka konto ej lagts upp i denna grupp.</t>
  </si>
  <si>
    <t>På detta konto redovisas övriga utomstatliga finansiella intäkter för vilka konto ej lagts upp i denna grupp.</t>
  </si>
  <si>
    <t>Intäkt av bidrag från universitetsförvaltningen, kapitalförvaltningen eller KI gemensamma företag. Används inte mellan institutioner.</t>
  </si>
  <si>
    <t>Interna intäkter utifrån KI-fakturan, motkonto 49999. Endast UF och biblioteket.</t>
  </si>
  <si>
    <t>Endast personalavdelningen kan bokföra på kontot. Sociala kostnader bokförs på konto 4060.</t>
  </si>
  <si>
    <t>Endast personalavdelningen kan bokföra på kontot. Används för institutionsbundna doktorandtjänster. Sociala kostnader redovisas på konto 4062.</t>
  </si>
  <si>
    <t>Endast personalavdelningen kan bokföra på kontot. Sociala avgifter på utlandstillägg redovisas på konto 4065.</t>
  </si>
  <si>
    <t>Endast personalavdelningen kan bokföra på kontot. Sociala avgifter på resetillägg redovisas på konto 4066.</t>
  </si>
  <si>
    <t>Endast personalavdelningen kan bokföra på kontot. Sociala avgifter på karriärtillägg redovisas på konto 4067.</t>
  </si>
  <si>
    <t>Endast personalavdelningen kan bokföra på kontot. Här redovisas sociala kostnader med underlag av konto 4011, 4012, 4013, 4021.</t>
  </si>
  <si>
    <t>Endast personalavdelningen kan bokföra på kontot. Här redovisas sociala kostnader med underlag av konto 4015.</t>
  </si>
  <si>
    <t>Endast personalavdelningen kan bokföra på kontot. Här redovisas sociala kostnader för Marie Curie utlandstillägg, konto 4025.</t>
  </si>
  <si>
    <t>Endast personalavdelningen kan bokföra på kontot. Här redovisas sociala kostnader för Marie Curie resetillägg, konto 4026.</t>
  </si>
  <si>
    <t>Endast personalavdelningen kan bokföra på kontot. Här redovisas sociala kostnader för Marie Curie karriärtillägg, konto 4027.</t>
  </si>
  <si>
    <t>Endast personalavdelningen kan bokföra på kontot. Motkonto 2715 Semesterlöneskuld.</t>
  </si>
  <si>
    <t>Endast personalavdelningen kan bokföra på kontot. Sociala kostnader med underlag av konto 4081. Motkonto 2716.</t>
  </si>
  <si>
    <t>Endast personalavdelningen kan bokföra på kontot. SPV-premie med underlag av konto 4081. Motkonto 2716.</t>
  </si>
  <si>
    <t>Endast personalavdelningen kan bokföra på kontot. KÅPAN premie med underlag av konto 4081. Motkonto 2716.</t>
  </si>
  <si>
    <t>Endast personalavdelningen kan bokföra på kontot. Bokslutskonto för löner som hör till gamla året. Motkonto 2711 eller 2713.</t>
  </si>
  <si>
    <t>Endast personalavdelningen kan bokföra på kontot. Sociala kostnader med underlag av konto 4091. Motkonto 2712 eller 2714.</t>
  </si>
  <si>
    <t>Endast personalavdelningen kan bokföra på kontot. SPV-premie med underlag av konto 4091. Motkonto 2712 eller 2714.</t>
  </si>
  <si>
    <t>Endast personalavdelningen kan bokföra på kontot. KÅPAN premie med underlag av konto 4091. Motkonto 2712 eller 2714.</t>
  </si>
  <si>
    <t>Endast personalavdelningen kan bokföra på kontot. Här redovisas förändringen av avsättning för delpension, motkonto 2210. Särskild löneskatt bokförs på 4097/2211.</t>
  </si>
  <si>
    <t>Endast personalavdelningen kan bokföra på kontot. Särskild löneskatt bokas med underlag av konto 4096. Motkonto 2211.</t>
  </si>
  <si>
    <t>Endast personalavdelningen kan bokföra på kontot. Här redovisas förändringen av avsättning för avtalspension, motkonto 2212. Särskild löneskatt bokförs på 4099/2213.</t>
  </si>
  <si>
    <t>Endast personalavdelningen kan bokföra på kontot. Särskild löneskatt bokas med underlag av konto 4098. Motkonto 2213.</t>
  </si>
  <si>
    <t>Under Anställd, Avtal och riktlinjer på intranätet finns policys bl.a. Resereglementet med bestämmelser om resor, arbetstid, m.m.</t>
  </si>
  <si>
    <t xml:space="preserve"> Kostnad för skattefritt boende. Se resereglementet.</t>
  </si>
  <si>
    <t>Endast personalavdelningen kan bokföra på kontot. Kostnad för skattefritt boende. Omkostnader för anställd som är stationerad utomlands. Se resereglementet.</t>
  </si>
  <si>
    <t xml:space="preserve">Endast personalavdelningen kan bokföra på kontot. Kostnad för skattefritt boende. Kostnad för medföljande när anställd är stationerad utomlands. </t>
  </si>
  <si>
    <t xml:space="preserve">Övriga kostnader för medföljande när anställd är stationerad utomlands. </t>
  </si>
  <si>
    <t>Endast personalavdelningen kan bokföra på kontot. Se resereglementet.</t>
  </si>
  <si>
    <t>För information om regler se Anställd/Personalhandboken intranätet. Se även kontogrupp 471*.</t>
  </si>
  <si>
    <t>Läkemedelsersättning, skattepliktig.</t>
  </si>
  <si>
    <t>Sjukvårdsersättning, skattepliktig.</t>
  </si>
  <si>
    <t>Ersättning för kostnad för datauppkoppling, skattepliktig.</t>
  </si>
  <si>
    <t>Här redovisas sociala avgifter på ersättningarna på konto 4394, 4395 och 4396.</t>
  </si>
  <si>
    <t>Kostnad för personer som fått gå i pension i förtid (innan 65 år). Betalas utifrån faktura från SPV. Särskild löneskatt redovisas på 4614.</t>
  </si>
  <si>
    <t>Särskild löneskatt på kostnad för pension innan 65 år, underlag konto 4613.</t>
  </si>
  <si>
    <t>Avsättning löneväxling</t>
  </si>
  <si>
    <t>Endast personalavdelningen kan bokföra på kontot.</t>
  </si>
  <si>
    <t>Ersättning för läkemedel, ej skattepliktiga.</t>
  </si>
  <si>
    <t>Ersättning för sjukvård -vaccinationer, ej skattepliktiga.</t>
  </si>
  <si>
    <t>Kostnader för t ex Friskvården och andra hälsofrämjande aktiviteter. OBS! ska erbjudas hela KI för att inte betraktas som skattepliktig förmån.</t>
  </si>
  <si>
    <t>Här redovisas kostnader för utbildning avseende inskolning, fortbildning, omskolning och vidareutbildning.</t>
  </si>
  <si>
    <t>Konsultkostnader och dylikt.</t>
  </si>
  <si>
    <t>Annonskostnader vid rekryteringsärenden.</t>
  </si>
  <si>
    <t>I denna kontogrupp redovisas kostnader för de lokaler där KI:s verksamhet bedrivs. Kostnaden för lokal avser förutom hyra ingående tillägg för vatten, el och värme m.m.</t>
  </si>
  <si>
    <t>TRANSFERERINGAR</t>
  </si>
  <si>
    <t>Maskiner, inventarier, installationer mm. 3år, 5år eller10 år</t>
  </si>
  <si>
    <t>I denna kontogrupp redovisas utgifter för utveckling av tillgångar som t.ex. IT-system samt rättigheter exempelvis licenser för dataprogram med en ekonomisk livslängd om 5 år. Aktuella konton triggas med automatik när aktivering sker i UBW från konto 1291 alternativt 127* utifrån aktuella anläggningsgrupper, som specificeras nedan. För mer information om anläggningsgrupper se EA-handbokens avsnitt om Tillgångar/Anläggningsgrupper.</t>
  </si>
  <si>
    <t>Här redovisas utgifter för materiella tillgångar med olika ekonomisk livslängd. Aktuella konton triggas med automatik när aktivering sker i UBW från konto 1291 alternativt 127* utifrån aktuella anläggningsgrupper, som specificeras nedan. För mer information om anläggningsgrupper se EA-handbokens avsnitt om Tillgångar/Anläggningsgrupper.</t>
  </si>
  <si>
    <t>AT</t>
  </si>
  <si>
    <t>Ej färdigställda och avskrivning har ej påbörjats.</t>
  </si>
  <si>
    <t>Ej färdigställda anläggningar från tidigare år. Endast ett IB-konto där ingen bokning sker, se konto 12743 nedan.</t>
  </si>
  <si>
    <t>Ej färdigställda och avskrivning har ej påbörjats</t>
  </si>
  <si>
    <t>Konto för aktivering av anskaffad anläggning i AT-modulen. Vid aktivering väljs aktuell anläggningsgrupp för anläggningstillgångens ekonomiska livslängd.</t>
  </si>
  <si>
    <t>Ej färdigställda anläggningar från tidigare år. Endast ett IB-konto där ingen bokning sker, se konto 12741 nedan.</t>
  </si>
  <si>
    <t>Ej färdigställda anläggningar från tidigare år. Endast ett IB-konto där ingen bokning sker, se konto 12742 nedan.</t>
  </si>
  <si>
    <t>Anskaffningsutgift anläggning</t>
  </si>
  <si>
    <t>Kundfordringar med förfallodatum äldre än 3 månader.</t>
  </si>
  <si>
    <t>Kontot används när en kundfordran ska värderegleras (bedömas) som befarad kundförlust. Motkonto är 5442 Befarade kundförluster varor eller 5452 Befarade kundförluster tjänster i debet</t>
  </si>
  <si>
    <t>Förskott för resor. Redovisning sker via reseräkning genom lönerutinen. Se Resereglementet.</t>
  </si>
  <si>
    <t xml:space="preserve">Periodisering av förutbetalda kostnader och upplupna intäkter för att fördela kostnaden respektive intäkten till den period förbrukningen sker. Olika konton beroende på om det är statlig eller utomstatlig motpart. </t>
  </si>
  <si>
    <t>Bokslutskonto i samband med periodiseringen/värderingen. Motkonto 359 för bidragsprojekt med verksamhetskod 3*. Avser bidragsinkomster som ännu inte erhållits och som beloppsmässigt motsvaras av periodens kostnader.</t>
  </si>
  <si>
    <t>Bokslutskonto i samband med värderingen. Motkonto 339 för uppdragsprojekt med verksamhetskod 6*. Avser uppdragsinkomster som ännu inte erhållits och som beloppsmässigt motsvaras av periodens kostnader.</t>
  </si>
  <si>
    <t xml:space="preserve">Bokföring (manuell) av inrikes insättning till Swedbank. Saldo IB=0 </t>
  </si>
  <si>
    <t>Bokföring (manuell) av utrikes insättning till Danske Bank. Saldo IB=0.</t>
  </si>
  <si>
    <t xml:space="preserve">Bokföring (manuell) av inrikes uttag från Swedbank. Saldo IB=0 </t>
  </si>
  <si>
    <t>Bokföring (manuell) av utrikes uttag från Danske Bank. Saldo IB=0.</t>
  </si>
  <si>
    <t xml:space="preserve">Endast personalavdelningen. Beviljad delpension/avtalspension enligt PA03. Hela framtida pensionsbeloppet ska bokas upp som skuld i samband med att personen beviljas pension. Korrekt pensionsskuld fås från SPV halvårsvis men i samband med pensionens början ska en uppskattad skuld bokföras. Motkonto 4096/4098. Särskild löneskatt redovisas på konto 2211/2213 med motkonto 4097/4099.
</t>
  </si>
  <si>
    <t>SKULDER &amp; EGET KAPITAL</t>
  </si>
  <si>
    <t xml:space="preserve">Här kommer t ex konteringar som inte hittar rätt vid filöverföringar. Utreds och rättas omgående i samråd med avsändande enhet. OBS! Felkontot är inställt på ”frivillig regel”, vilket innebär att projekt, verksamhetskod, finansiär, motpart etc kan konteras. Vid rättelse ska hela konteringssträngen, exakt som den felkonterats, vändas bort. 
Personalkostnader rättas av personalavdelningen i samband med nästkommande lön. </t>
  </si>
  <si>
    <t>Fakturor som inkommer senast brytdagen, men efter periodstängning och avser föregående halvår. Särskild rutin i samband med hel- och delårsbokslut, se internwebben.</t>
  </si>
  <si>
    <t>Skatteavdrag 30 % för betalningsmottagare med A-skattesedel, skatten avrundas uppåt till hel krona. Enligt särskild rutin, se kapital 2.3.3.4 - 2.3.3.5 Skattsedlar samt Inkommen utländsk faktura avseende tjänster i EA-handboken. Kontakta personalavdelningen.</t>
  </si>
  <si>
    <t>Kostnader som är att härröra till bokslutsperioden, men faktura ankommit för sent för att registreras i leverantörsreskontra.</t>
  </si>
  <si>
    <t>Här redovisas studieavgifter som tas ut av studenter från tredje land. Intäkten bokförs på projekt med verksamhetskod 155 och finansiärskod 85STUD.</t>
  </si>
  <si>
    <t>Här redovisas endast övriga avgifter enligt 4§ avgiftsförordningen som inte kan hänföras till något annat specifikt konto under kontogrupp 31*. Detta kan vara tidskrifter och publikationer (p1), informations- och kursmaterial (p2) eller uthyrning av utrustning (p6) vid överkapacitet m fl. OBS: Försäljning av material som inte kan hänföras till 4§ i AvgF och som inte utgör myndighetens egentliga produkter eller tjänster redovisas i kontogrupp 34.</t>
  </si>
  <si>
    <t>På detta konto redovisas ej momspliktig uppdrags-fakturering. Det handlar då om öppna uppdragsutbild-ningar med öppet antagningsförfarande. Utbildningarna ingår i det ordinarie utbildningsprogrammet. Även uppdragsfakturering som grundas på avtal med tandvårdsnämnden (SLL) redovisas här.</t>
  </si>
  <si>
    <t>Fakturering till köpare utanför Sverige, t ex där huvud-regeln om omvänd skattskyldighet för näringsidkare inte gäller. Momssats påslag 25 %.</t>
  </si>
  <si>
    <t>Fakturering till köpare som är näringsidkare i ett land utanför EU och där huvudregeln om omvänd skattskyldighet gäller. Avser konsultuppdrag, t ex läkemedelsprövningar, statistikinsamlingar och liknande. Ingen moms skall tas ut.</t>
  </si>
  <si>
    <t>Fakturering till köpare som är näringsidkare i ett EU-land och där huvudregeln om omvänd skattskyldighet gäller. Avser konsultuppdrag, t ex läkemedelsprövningar, statistikinsamlingar och liknande. Ingen moms skall tas ut.</t>
  </si>
  <si>
    <t>Bokförs i debet av utbetalande institution och mottagande institution bokför i kredit. Används även vid samfinansering inom institutionen. Extern motpart och finansiärskod, 3*-8*. Ingen moms.</t>
  </si>
  <si>
    <t>Här redovisas intäkter av övriga ersättningar som är momsbefriade avgifter enligt lag. Ett undantag finns för moms som gäller vid försäljning av tjänster till EUs institutioner eller organ samt andra internationella organisationer med säte i ett annat EU-land, t ex Nordiska Ministerrådet. KI behöver i sin redovisning då ha ett intyg utfärdat av behörig myndighet i köparens stationeringsland som visar att köparen är en sådan institution.</t>
  </si>
  <si>
    <t>Erhållna Bidrag</t>
  </si>
  <si>
    <t>Finansiär 85EU. Motpart - den myndighet som förmedlat bidraget.</t>
  </si>
  <si>
    <t xml:space="preserve">Bokförs i debet av utbetalande institution. Betalnings-mottagande institution bokför i kredit. Extern motparts- och finansiärskod, 3*-8*. </t>
  </si>
  <si>
    <t>Dessa bidrag ger ej aktivitet i resursfördelningen. Finansiärskod 5*-7*. Små bidrag (max 5 tkr) utan avtal eller gåvobrev, ej dnr. Bidrag från privatpersoner bokas på finansiär 55ANNFI.</t>
  </si>
  <si>
    <t>Finansiär 85EU. För ERC-bidrag anges finansiärskod 85EUERC.</t>
  </si>
  <si>
    <t>Endast personalavdelningen kan bokföra på kontot. Inga sociala avgifter, endast prel. skatt för doktoranden som måste vara doktorandregistrerad.</t>
  </si>
  <si>
    <t>Endast personalavdelningen kan bokföra på kontot. Här redovisas särskild löneskatt avseende delpension, underlag kontot 4651 utifrån faktura från SPV.</t>
  </si>
  <si>
    <t>Endast personalavdelningen kan bokföra på kontot. Kostnad för delpension, utifrån faktura månadsvis från SPV. Särskild löneskatt bokförs på 4551.</t>
  </si>
  <si>
    <t>Direkt samband med verksamheten krävs. Bifoga tydlig dokumentation som påvisar verksamhetsanknytning, syfte, namn på deltagare, deras funktion och organisationstillhörighet. Originalkvitton ska bifogas. Om dokumentationen är bristfällig anses inte kriteriet direkt verksamhetsanknytning uppfyllt. Får inte vara ofta återkommande eller regelbundet. Se vidare Riktlinjer för representation under Anställd/Resor och utlägg samt konteringsguide under Ekonomi/Dokument och handböcker.</t>
  </si>
  <si>
    <t>Endast personalavdelningen kan bokföra på kontot. Här bokförs pensionskostnader för personer med kombinationstjänster.</t>
  </si>
  <si>
    <t>Här redovisas hyreskostnader för speciella lokaler som man vill redovisa separat.</t>
  </si>
  <si>
    <t>Här redovisas hyra av lokaler för t ex konferenser och utbildningar. OBS! Om det rör sig om utbildningspaket där hyra ingår, ska hela kostnaden för egna personalen bokföras på 4812 och kostnaden för extern utbildning på 5731.</t>
  </si>
  <si>
    <t>Här redovisas energikostnader. El som enbart används för belysning av lokalerna och eldningsolja. Kontot är aktuellt enbart för KI-institutioner i SLL:s lokaler samt UF.</t>
  </si>
  <si>
    <t>El, vatten, bränsle (KI-intern faktura)</t>
  </si>
  <si>
    <t>Här redovisas vatten och vattenånga. Kontot är inte aktuellt för Campus utan enbart för KI-institutioner i SLL:s lokaler samt UF.</t>
  </si>
  <si>
    <t>OBS! Periodisering av utomstatliga kostnader till rätt period. Motkonto 1616 för UI. Vid behov av statligt periodiseringskonto kontakta ekonomiavdelningen.</t>
  </si>
  <si>
    <t>Förbrukningsinventarier (under 5 000 kronor eller livs-längd under 1 år) som hör till lokalen och är nödvändiga för att göra lokalen användbar. Hit räknas fast armatur för belysning, persienner etc. (inte möbler eller liknande inventarier). Korttidsinvesteringar (över 5 000 kr och livslängd över 1 år) redovisas på konto 5611.</t>
  </si>
  <si>
    <t>Kostnader för städning, fönsterputsning och hygien för lokalerna. Kostnaderna avser arvoden till städare som inte är anställda på KI.</t>
  </si>
  <si>
    <t>Städmaterial, pappershanddukar och dyl.</t>
  </si>
  <si>
    <t>Övriga lokalkostnader som uppgår till mindre belopp.</t>
  </si>
  <si>
    <t>Registrering av leverantörsfakturor vid delårs- och helårsboksluten. Görs av ekonomiavdelningen och kontrolleras, enligt bokslutsanvisningar, av institutionerna.</t>
  </si>
  <si>
    <t>Reparationer och underhåll för datorer som bokförts som anläggningstillgång. Även material som faktureras av reparatören ska bokföras här. Periodiseringar se konto 5229.</t>
  </si>
  <si>
    <t xml:space="preserve">Med offentligrättsliga avgifter avses sådana avgifter som tas ut av myndigheter med stöd av lagar och förordningar och som är av tvingande karaktär. </t>
  </si>
  <si>
    <t>Avser endast separata fakturor på importmoms, vid import från tredje land (utanför EU). Avgiften konteras här, momsen på konto 1546.</t>
  </si>
  <si>
    <t>Periodisering av t ex fordonsskatt, vägtrafikskatt och tullavgifter.</t>
  </si>
  <si>
    <t>Kundförlust varor där kunden gått i konkurs eller beviljats ackord eller där kunden saknat utmätningsbara tillgångar. Kontot debiteras med fordringens nettobelopp exkl moms. Momsbeloppet debiteras kontogrupp 257 och reducerar den utgående momsen.</t>
  </si>
  <si>
    <t>På detta konto redovisas befarade kundförluster gällande varor. Notera att omföring av moms sker först vid konstaterad kundförlust.</t>
  </si>
  <si>
    <t>Konstaterad kundförlust tjänster, se 5441 för varor. Kundförlust där kunden gått i konkurs eller beviljats ackord eller där kunden saknat utmätningsbara tillgångar. Kontot debiteras med fordringens nettobelopp exkl moms. Momsbeloppet debiteras kontogrupp 257 och reducerar den utgående momsen. Se även kapitel 1.3.1.7 Osäkra kundfordringar i EA-handboken.</t>
  </si>
  <si>
    <t>Här bokförs skadestånd som utbetalas enligt förlikning eller genom domstolsbeslut.</t>
  </si>
  <si>
    <t>Begränsat momsavdrag: 50% av momsbeloppet på hyran. Fullt momsavdrag medges på driftskostnaden, t.ex. drivmedel.</t>
  </si>
  <si>
    <t>Här bokförs t ex utgifter (inrikes) för buss, tunnelbana, Arlandaexpress, parkering och båt. Taxi och hyrbilar särredovisas på egna konton, se ovan.</t>
  </si>
  <si>
    <t>Se 551.</t>
  </si>
  <si>
    <t>Här bokförs t ex utgifter (utrikes) för visum, buss, tunnelbana, parkering och båt. Taxi och hyrbilar särredovisas på egna konton, se ovan.</t>
  </si>
  <si>
    <t xml:space="preserve">Direkt samband med verksamheten krävs. Bifoga tydlig dokumentation som påvisar verksamhetsanknytning, syfte, namn på deltagare, deras funktion och organisationstillhörighet. Original kvitton ska bifogas. Om dokumentationen är bristfällig anses inte kriteriet direkt verksamhetsanknytning uppfyllt. Får inte vara ofta återkommande eller regelbundet. Se vidare Representation, riktlinjer samt konteringsguide under Ekonomi/Dokument och handböcker. </t>
  </si>
  <si>
    <t>Uppbokning av representationskostnader för att få ett korrekt projektsaldo vid periodstängning. Gäller främst EU/NIH- projekt där det är av stor vikt att ha rätt kostnad på rätt period.</t>
  </si>
  <si>
    <t>Annonser, omfattande kostnader för både framställning och införande i dagspress, populärpress, fackpress, kataloger, program etc. Även reklamprodukter med KI-logo. Anställningsannonser redovisas på konto 4912.</t>
  </si>
  <si>
    <t>KI:s deltagande i utställningar redovisas på detta konto. OBS! Egen personal konto 4812.</t>
  </si>
  <si>
    <t xml:space="preserve">Kurser m.m. som KI anordnar för externa deltagare. Aktiviteten kan också ha en PR karaktär. Styrelse, promotions-, installations- och examenshögtid bokas här. Kostnaden avser hela kongressarrangemanget, t ex logi, resor, mat och dryck för de externa deltagarna. </t>
  </si>
  <si>
    <t>Övriga kostnader för information som inte hör till något av de andra kontona i 554*.</t>
  </si>
  <si>
    <t>Här redovisas alla former av denaturerad och odenaturerad etanol, 99 %, 96 %, 70 % osv. Desinfektionsmedel som inte innehåller etanol som huvudkomponent konteras på 5641.</t>
  </si>
  <si>
    <t>Här redovisas kostnader för läkemedel. Ersättning för läkemedelskostnader till KI personal redovisas på konto 4711 eller 4394.</t>
  </si>
  <si>
    <t>Här redovisas radioaktiva isotoper och kit innehållande radioaktiva isotoper. Stabila isotoper konteras på 5641.</t>
  </si>
  <si>
    <t>Här redovisas kostnader för livsmedelsinköp till/för forskning. Livsmedel för representation bokförs på konto 4961 eller 5531 samt för studentkostnader gäller främst 5732.</t>
  </si>
  <si>
    <t>Här redovisas alla försöksdjur. Obs! Djurfoder redovisas på konto 5662.</t>
  </si>
  <si>
    <t>Försäkringar redovisas på 5794.</t>
  </si>
  <si>
    <t xml:space="preserve">OBS! Periodisering av statliga kostnader till rätt period. Motkonto 1618 förutbetald kostnad eller 2718 upplupen kostnad. </t>
  </si>
  <si>
    <t>Ersättning till försökspersoner.</t>
  </si>
  <si>
    <t>Ersättning till försökspersoner. Endast personalavdel-ningen kan bokföra på kontot. Sociala avgifter bokförs på konto 5713.</t>
  </si>
  <si>
    <t>Sociala avgifter på konto 5712 Ersättning till försökspersoner.</t>
  </si>
  <si>
    <t xml:space="preserve">OBS! Periodisering av utomstatliga kostnader till rätt period. Motkonto 1619 förutbetald kostnad eller 2719 upplupen kostnad. </t>
  </si>
  <si>
    <t>Med beställd utbildning avses när ett lärosäte köper kurser från andra universitet/högskolor inom ramen för de utbildningar som man själv ansvarar för och avräknar håp (helårsprestation) och hås (helårstudent) för. Ansvar för studentantagning och avräkning av håp och hås för dessa kurser sker vid det lärosäte som köper utbildningen (dvs KI). Avtal eller överenskommelse som verifierar val av detta konto ska bifogas fakturan. Köpt beställd utbildning är undantagen från universitets- och fakultetsgemensam INDI.</t>
  </si>
  <si>
    <t>Verksamhetsintegrerat lärande (VIL)/verksamhetsförlagd utbildning (VFU) används inom grundutbildningen. Till exempel studenter gör delar av sin utbildning ute på vårdcentralen i Haninge och för det fakturerar VC Haninge KI en schablonkostnad per student det tar emot.</t>
  </si>
  <si>
    <t>Kontot används när KI (institution) förlägger grundutbildningskurser utomlands och finansierar det med statsanslag och det då inte ska slå någon INDI-trigger. Avser internationella samarbeten med andra universitet inom UGA (Utbildning på Grundnivå och Avancerad nivå)</t>
  </si>
  <si>
    <t xml:space="preserve">Här redovisas t ex vaccinationer för studenter (endast UF), studentaktiviteter (endast UF, i egen regi eller studentförening), vistelsebidrag. Även måltider bokförs här och kan avse del av kostnad för kurs arrangerad av KI i uppdragsverksamhet eller enklare förtäring till studenter (t ex introduktion till utbildningsprogram och kurser). </t>
  </si>
  <si>
    <t>Se normer för resebidrag fastställda av styrelsen för utbildning, se intranätet Personal/stipendier.</t>
  </si>
  <si>
    <t>Kontot avser eventuella resebidrag som är kopplade till kurser enligt konto 57317. Får endast användas inom UGA (Utbildning på Grundnivå och Avancerad nivå)</t>
  </si>
  <si>
    <t>Om krav uppfyllda i "Regler om ersättningar bidrag till icke anställda 060415" se intranätet Personal/Policies. Beslutas av prefekten. Får inte vara ersättning för arbete. Avser bidrag under kortare tid för deltagande i t ex studiebesök eller konferens på KI för att uppfylla s k tredje uppgiften.</t>
  </si>
  <si>
    <t xml:space="preserve">Gäller alla typer av objekt som leasas operationellt, dock ej bilar se 5762. OBS! Finansiell leasing får inte redovisas på kontot. </t>
  </si>
  <si>
    <t>OBS! Finansiell leasing får inte redovisas på kontot.</t>
  </si>
  <si>
    <t>Avser service- och underhållsavtal för leasade bilar, maskiner, inventarier m.m. Avtal för anläggningstillgångar bokas i kontogrupp 52 och datorer 572.</t>
  </si>
  <si>
    <t>Avser separata fakturor som MC-budet och liknande. Specificera att det rör sig om "varutransporter och fraktavgifter". Avser även kostnader för fakturor avseende postavtal ex UF.</t>
  </si>
  <si>
    <t>Här redovisas kostnader för externt köpta laboratorieanalyser.</t>
  </si>
  <si>
    <t>Endast Odonten.</t>
  </si>
  <si>
    <t>Externt anlitade tryckerier, kopieringsföretag eller reprocentraler. T ex avhandlingar.</t>
  </si>
  <si>
    <t>Externt anlitade revisionsbyråer.</t>
  </si>
  <si>
    <t>Externt utanför KI.</t>
  </si>
  <si>
    <t>Här redovisas t ex bilförsäkringar, URA-försäkringar, studentförsäkringar och försäkringar för forskare som är här en kortare tid. OBS! Försäkringar tecknas hos Kammarkollegiet. Eventuellt skadestånd registreras också här.</t>
  </si>
  <si>
    <t>På detta konto redovisas kostnader som avser bevakning av lokaler såsom kostnader för nattvakt, arvoden till vaktbolag osv.</t>
  </si>
  <si>
    <t xml:space="preserve">Här redovisas mindre kostnader för avgifter, max 1 000 kr, t ex kortavgifter. </t>
  </si>
  <si>
    <t xml:space="preserve">Här redovisas kostnader för samköp som gjorts av andra myndigheter i projekt gemensamma med KI och som vidarefakturerats till KI. </t>
  </si>
  <si>
    <t xml:space="preserve">Preliminärt konto som används i EFH. Bokas om till "riktigt" konto då bokföring skett i huvudboken, vilket görs då fakturan är hanterad och klar i EFH. </t>
  </si>
  <si>
    <t>Övriga statliga finansiella kostnader, som avgifter men inte ränta som redovisas på 5921.</t>
  </si>
  <si>
    <t>Övriga utomstatliga finansiella kostnader som bank-, plusgiro- och växlingsavgifter samt inkassokostnad men inte ränta som redovisas på 5922.</t>
  </si>
  <si>
    <t>Används vid omföring av reavinst/förlust. Debiteras vid reavinst, motkonto 3421 eller 3422 krediteras. Kreditera vid reaförlust, motkonto 5331 eller 5332 debiteras.</t>
  </si>
  <si>
    <t>Avskrivningar görs inte på pågående anläggningstillgångar förrän dessa är färdiga och har omförts till konto för färdigställd anläggningstillgång.</t>
  </si>
  <si>
    <t>Används vid inbetalning av medel till KI för den del som ska förmedlas vidare till annan slutmottagare, om givare eller slutmottagare är statlig. Utbetalningen bokas i kontogrupp 77-79 Lämnat bidrag debet. Bidrag från icke-statlig givare som ska förmedlas vidare till icke-statlig mottagare bokförs endast över balansräkningen, konto 2599 Övriga kortfristiga skulder. För mer info och konteringsexempel, se kapitel 7 Transfereringar i EA-handboken.</t>
  </si>
  <si>
    <t>Används endast för transferering av anslagsmedel i enlighet med regleringsbrev.</t>
  </si>
  <si>
    <t>Finansiärer 3*-4* statliga myndigheter och affärsverk. OBS! Statliga bolag redovisas på 7413.</t>
  </si>
  <si>
    <t>Finansiär 7*.</t>
  </si>
  <si>
    <t>Finansiär 6*.</t>
  </si>
  <si>
    <t>Endast statliga bolag 6*. Statliga myndigheter och affärsverk redovisas på 7351.</t>
  </si>
  <si>
    <t>Finansiering från t ex stiftelser, finansiär 5*.</t>
  </si>
  <si>
    <t>Finansiering från EU-institutioner, finansiär 85EU.</t>
  </si>
  <si>
    <t>Lämnade bidrag klassas som transferering. KI är ingen bidragsgivande myndighet, kontogrupp 77-79 ska endast användas när KI förmedlar medel vidare, dvs när KI är koordinator eller vid forskarflytt. För lämnade bidrag gäller en strikt kontant princip, dvs lämnade bidrag ska bokföras i den period som utbetalning sker. Finansiering av transferering bokas på 741-konto i kredit. Se även kontogrupp 73.</t>
  </si>
  <si>
    <t xml:space="preserve">Motpart = den myndighet som KI gör utbetalningen till. </t>
  </si>
  <si>
    <t>Bidrag som KI har intäktsfört och som KI transfererar vidare helt eller delvis.</t>
  </si>
  <si>
    <t>Se beskrivning 77.</t>
  </si>
  <si>
    <t>Bidrag som KI har intäktsfört och som KI transfererar vidare helt eller delvis. Gäller både till andra EU-länder och till EU-organisationer.</t>
  </si>
  <si>
    <t>Bidrag som KI har intäktsfört och som KI transfererar vidare helt eller delvis. Bidrag till EU-land redovisas på 7821.</t>
  </si>
  <si>
    <t xml:space="preserve">Bidrag som KI har intäktsfört och som KI transfererar vidare helt eller delvis. </t>
  </si>
  <si>
    <t>Bidrag som KI har intäktsfört och som KI transfererar vidare helt eller delvis, t ex i form av stipendier.</t>
  </si>
  <si>
    <t>Motkonto 2090 Årets kapitalförändring.</t>
  </si>
  <si>
    <t>Här redovisas laboratoriekemikalier som ej kan hänföras till något annat konto nedan. Kontering av kemikalier, färger, rengöringsmedel, exponerade filmer och fotopapper sker här. Observera att detta konto även har ersatt det som tidigare redovisades på: 5642 Kemikaliekits/Molekylärbiologiska kist, 5651 Biologiska ämnen, 5652 Medier, 5653 Sera och blodprodukter, 5654 Celler, bakterier och vävnadskultur, 5656 Vatten för laboratorieverksamhet</t>
  </si>
  <si>
    <t>Här redovisas engångsartiklar i plast, glas, hygienartiklar samt metall som nyttjas i laboratoriemiljöer. Observera att detta konto har ersatt det som tidigare redovisades på: 5671 Glas, 5672 Cellodlings plastartiklar, 5673 Övriga laboratorieplastartiklar, 5674 Hygienartiklar, 5695 Metaller</t>
  </si>
  <si>
    <t>Fakturor som innehåller frakt på inköps¬fakturan är varukostnad och konteras på samma konto som varu-inköpet.</t>
  </si>
  <si>
    <t>Avskrivningar anläggningstillgångar</t>
  </si>
  <si>
    <t xml:space="preserve">Periodisering av förutbetalda kostnader och upplupna intäkter för att fördela kostnaden respektive intäkten till den period förbrukningen sker. Olika konton beroende på om det är statlig eller utomstatlig motpart. 
</t>
  </si>
  <si>
    <t>68L</t>
  </si>
  <si>
    <t>68L Immateriella anl. egen utv. (5 år), lån</t>
  </si>
  <si>
    <t>69E</t>
  </si>
  <si>
    <t>69E Immateriella anl. köpt licens (5 år)</t>
  </si>
  <si>
    <t>69L</t>
  </si>
  <si>
    <t>69L Immateriella anl. köpt licens (5 år), lån</t>
  </si>
  <si>
    <t>77E</t>
  </si>
  <si>
    <t>77E Förbättringsutg annans fastighet (3 år)</t>
  </si>
  <si>
    <t>77L</t>
  </si>
  <si>
    <t>77L Förbättringsutg annans fastighet (3 år), lån</t>
  </si>
  <si>
    <t>78E</t>
  </si>
  <si>
    <t>78E Förbättringsutg annans fastighet (5år)</t>
  </si>
  <si>
    <t>78L</t>
  </si>
  <si>
    <t>78L Förbättringsutg annans fastighet (5år), lån</t>
  </si>
  <si>
    <t>79E</t>
  </si>
  <si>
    <t>79E Förbättringsutg annans fastighet (10 år)</t>
  </si>
  <si>
    <t>79L</t>
  </si>
  <si>
    <t>79L Förbättringsutg annans fastighet (10 år), lån</t>
  </si>
  <si>
    <t>13E</t>
  </si>
  <si>
    <t>13E Datautrustning (3 år)</t>
  </si>
  <si>
    <t>13L</t>
  </si>
  <si>
    <t>13L Datautrustning (3 år), lån</t>
  </si>
  <si>
    <t>14E</t>
  </si>
  <si>
    <t>14E Kontorsmaskiner (3 år)</t>
  </si>
  <si>
    <t>14L</t>
  </si>
  <si>
    <t>14L Kontorsmaskiner (3 år), lån</t>
  </si>
  <si>
    <t>17E</t>
  </si>
  <si>
    <t>17E Laboratorieutrustning (3 år)</t>
  </si>
  <si>
    <t>17L</t>
  </si>
  <si>
    <t>17L Laboratorieutrustning (3 år), lån</t>
  </si>
  <si>
    <t>19E</t>
  </si>
  <si>
    <t>19E Övrig utrustning (3 år)</t>
  </si>
  <si>
    <t>19L</t>
  </si>
  <si>
    <t>19L Övrig utrustning (3 år), lån</t>
  </si>
  <si>
    <t>21E</t>
  </si>
  <si>
    <t>21E Fasta anläggningar och installationer (5 år)</t>
  </si>
  <si>
    <t>21L</t>
  </si>
  <si>
    <t>21L Fasta anläggningar och installationer (5 år), lån</t>
  </si>
  <si>
    <t>23E</t>
  </si>
  <si>
    <t>23E Datautrustning (5 år)</t>
  </si>
  <si>
    <t>23L</t>
  </si>
  <si>
    <t>23L Datautrustning (5 år), lån</t>
  </si>
  <si>
    <t>24E</t>
  </si>
  <si>
    <t>24E Kontorsmaskinger (5 år)</t>
  </si>
  <si>
    <t>24L</t>
  </si>
  <si>
    <t>24L Kontorsmaskinger (5 år), lån</t>
  </si>
  <si>
    <t>26E</t>
  </si>
  <si>
    <t>26E Transportmedel (5 år)</t>
  </si>
  <si>
    <t>26L</t>
  </si>
  <si>
    <t>26L Transportmedel (5 år), lån</t>
  </si>
  <si>
    <t>27E</t>
  </si>
  <si>
    <t>27E Laboratorieutrustning (5 år)</t>
  </si>
  <si>
    <t>27L</t>
  </si>
  <si>
    <t>27L Laboratorieutrustning (5 år), lån</t>
  </si>
  <si>
    <t>29E</t>
  </si>
  <si>
    <t>29E Övrig utrustning (5 år)</t>
  </si>
  <si>
    <t>29L</t>
  </si>
  <si>
    <t>29L Övrig utrustning (5 år), lån</t>
  </si>
  <si>
    <t>31E</t>
  </si>
  <si>
    <t>31E Fasta anläggningar och installationer (10 år)</t>
  </si>
  <si>
    <t>31L</t>
  </si>
  <si>
    <t>31L Fasta anläggningar och installationer (10 år), lån</t>
  </si>
  <si>
    <t>32E</t>
  </si>
  <si>
    <t>32E Inredning förvaring (10 år)</t>
  </si>
  <si>
    <t>32L</t>
  </si>
  <si>
    <t>32L Inredning förvaring (10 år), lån</t>
  </si>
  <si>
    <t>35E</t>
  </si>
  <si>
    <t>35E Nätverk (10 år)</t>
  </si>
  <si>
    <t>35L</t>
  </si>
  <si>
    <t>35L Nätverk (10 år), lån</t>
  </si>
  <si>
    <t>37E</t>
  </si>
  <si>
    <t>37E Laboratorieutrustning (10 år)</t>
  </si>
  <si>
    <t>37L</t>
  </si>
  <si>
    <t>37L Laboratorieutrustning (10 år), lån</t>
  </si>
  <si>
    <t>39E</t>
  </si>
  <si>
    <t>39E Övrig utrustning (10 år)</t>
  </si>
  <si>
    <t>39L</t>
  </si>
  <si>
    <t>39L Övrig utrustning (10 år), lån</t>
  </si>
  <si>
    <t>99 Konst (ej avskrivningsbar)</t>
  </si>
  <si>
    <t>Senaste förändringar</t>
  </si>
  <si>
    <t>Senast uppdaterad</t>
  </si>
  <si>
    <t>Gl</t>
  </si>
  <si>
    <t>Lokalomkostnader (ex. el, vatten, ånga) som debiteras KI-institutioner av Fastighetsavdelningen.</t>
  </si>
  <si>
    <t>Avskrivning förbättringsutgift annans fastighet</t>
  </si>
  <si>
    <t xml:space="preserve">Kontot kan användas i de fall KI felaktigt gjort en utbetalning till någon och man vill bevaka att pengarna återbetalas. Kontot kan undantagsvis även användas för vidarefakturering i de fall då kostnaden inte tillhör KIs verksamhet och då icke-statlig mottagare faktureras. Den del av leverantörsfakturan som ska vidarefaktureras bokförs då konto 1577 i debet (inkl. andel av ingående moms). KI gör momsavdrag endast för sin del av kostnaden. När KI vidarefakturerar kostnaden krediteras konto 1577. Vidarefakturering till statlig mottagare av kostnad som inte tillhör KI ska ske via kostnadsreducering, se konto 57971. OBS! Huvudregeln för vidarefakturering av kostnader som tillhör KIs verksamhet är bruttoredovisning. </t>
  </si>
  <si>
    <t>Kapitalförändring</t>
  </si>
  <si>
    <t>Nivå</t>
  </si>
  <si>
    <t>Används för redovisning av de institutionsinterna indirekta kostnader som institutionen/avdelningen beslutat ta ut utöver de vanliga indirekta kostnaderna, t ex indirekta kostnader för uppdragsutbildning. Samma konto ska användas i debet och kredit.</t>
  </si>
  <si>
    <t>Uppdatering pågår</t>
  </si>
  <si>
    <t>KAROLINSKA INSTITUTET - KONTOPLAN</t>
  </si>
  <si>
    <t>Kontot nyttjas för manuella korrigeringar av kundfordringar för kundreskontra kontot 1511</t>
  </si>
  <si>
    <t>Kontot nyttjas för manuella korrigeringar av kundfordringar för kundreskontra kontot 1531</t>
  </si>
  <si>
    <t>Finansiär 8*. Ej EU-institutioner (85EU) 7416.</t>
  </si>
  <si>
    <t>Utvecklingsarbete som ska redovisas som immateriella tillgångar finns främst på KI:s centrala avdelningar. Dessa är därmed endast lånefinansierade och bokförs i anläggningsgrupp 68L</t>
  </si>
  <si>
    <t>Här redovisas olika typer av rättigheter som exempelvis licenser för dataprogram. I anläggningsredovisning (AT) väljs anläggningsgrupp 69* och finansiering; lånefinansierat "L" eller externt finansierat "E".</t>
  </si>
  <si>
    <t>Här redovisas konstföremål som exempelvis tavlor och skulpturer. Ingen periodiska avskrivning görs på konst. I anläggningsredovisning (AT) väljs anläggningsgrupp 99</t>
  </si>
  <si>
    <t>Kontakta fastighetsavdelningen innan några förbättringar av lokaler påbörjas. I anläggningsredovisning (AT) väljs anläggningsgrupp efter avskrivningstid:
3 år - 77* 
5 år - 78*
10 år - 79* 
samt finansiering: lånefinansierat "L" eller externt finansierat "E".</t>
  </si>
  <si>
    <t xml:space="preserve">Här redovisas färdigställda materiella anläggningstillgångar som inte är förrbättringsutgifter på annans fastighet eller konst. I anläggningsredovisning (AT) väljs anläggningsgrupp enligt avskrivningstid:
3 år - 13*, 14*, 17* eller 19*
5 år - 21*, 23*, 24*, 26*, 27* eller 29*
10 år - 31*, 32*, 35*, 37* eller 39*
samt finansiering; lånefinansierat "L" eller externt finansierat "E".
</t>
  </si>
  <si>
    <t>1</t>
  </si>
  <si>
    <t/>
  </si>
  <si>
    <t>10</t>
  </si>
  <si>
    <t>101</t>
  </si>
  <si>
    <t>103</t>
  </si>
  <si>
    <t>11</t>
  </si>
  <si>
    <t>119</t>
  </si>
  <si>
    <t>12</t>
  </si>
  <si>
    <t>121</t>
  </si>
  <si>
    <t>126</t>
  </si>
  <si>
    <t>127</t>
  </si>
  <si>
    <t>12701</t>
  </si>
  <si>
    <t>12702</t>
  </si>
  <si>
    <t>12703</t>
  </si>
  <si>
    <t>12711</t>
  </si>
  <si>
    <t>12712</t>
  </si>
  <si>
    <t>12713</t>
  </si>
  <si>
    <t>12741</t>
  </si>
  <si>
    <t>12742</t>
  </si>
  <si>
    <t>12743</t>
  </si>
  <si>
    <t>129</t>
  </si>
  <si>
    <t>1291</t>
  </si>
  <si>
    <t>15</t>
  </si>
  <si>
    <t>151</t>
  </si>
  <si>
    <t>1511</t>
  </si>
  <si>
    <t>15111</t>
  </si>
  <si>
    <t>1518</t>
  </si>
  <si>
    <t>1519</t>
  </si>
  <si>
    <t>153</t>
  </si>
  <si>
    <t>1531</t>
  </si>
  <si>
    <t>15311</t>
  </si>
  <si>
    <t>1538</t>
  </si>
  <si>
    <t>154</t>
  </si>
  <si>
    <t>1541</t>
  </si>
  <si>
    <t>1543</t>
  </si>
  <si>
    <t>1544</t>
  </si>
  <si>
    <t>1545</t>
  </si>
  <si>
    <t>1547</t>
  </si>
  <si>
    <t>155</t>
  </si>
  <si>
    <t>1551</t>
  </si>
  <si>
    <t>157</t>
  </si>
  <si>
    <t>1571</t>
  </si>
  <si>
    <t>1572</t>
  </si>
  <si>
    <t>1573</t>
  </si>
  <si>
    <t>1577</t>
  </si>
  <si>
    <t>16</t>
  </si>
  <si>
    <t>161</t>
  </si>
  <si>
    <t>1611</t>
  </si>
  <si>
    <t>1612</t>
  </si>
  <si>
    <t>1613</t>
  </si>
  <si>
    <t>1618</t>
  </si>
  <si>
    <t>1619</t>
  </si>
  <si>
    <t>163</t>
  </si>
  <si>
    <t>1632</t>
  </si>
  <si>
    <t>167</t>
  </si>
  <si>
    <t>1672</t>
  </si>
  <si>
    <t>1673</t>
  </si>
  <si>
    <t>1674</t>
  </si>
  <si>
    <t>1678</t>
  </si>
  <si>
    <t>1679</t>
  </si>
  <si>
    <t>19</t>
  </si>
  <si>
    <t>191</t>
  </si>
  <si>
    <t>1910</t>
  </si>
  <si>
    <t>193</t>
  </si>
  <si>
    <t>19314</t>
  </si>
  <si>
    <t>19315</t>
  </si>
  <si>
    <t>19324</t>
  </si>
  <si>
    <t>19325</t>
  </si>
  <si>
    <t>19334</t>
  </si>
  <si>
    <t>19335</t>
  </si>
  <si>
    <t>19344</t>
  </si>
  <si>
    <t>19345</t>
  </si>
  <si>
    <t>2</t>
  </si>
  <si>
    <t>20</t>
  </si>
  <si>
    <t>207</t>
  </si>
  <si>
    <t>2070</t>
  </si>
  <si>
    <t>209</t>
  </si>
  <si>
    <t>2090</t>
  </si>
  <si>
    <t>22</t>
  </si>
  <si>
    <t>221</t>
  </si>
  <si>
    <t>2210</t>
  </si>
  <si>
    <t>2211</t>
  </si>
  <si>
    <t>2212</t>
  </si>
  <si>
    <t>2213</t>
  </si>
  <si>
    <t>2250</t>
  </si>
  <si>
    <t>2260</t>
  </si>
  <si>
    <t>23</t>
  </si>
  <si>
    <t>230</t>
  </si>
  <si>
    <t>2300</t>
  </si>
  <si>
    <t>2302</t>
  </si>
  <si>
    <t>2303</t>
  </si>
  <si>
    <t>2304</t>
  </si>
  <si>
    <t>2305</t>
  </si>
  <si>
    <t>24</t>
  </si>
  <si>
    <t>240</t>
  </si>
  <si>
    <t>2401</t>
  </si>
  <si>
    <t>24091</t>
  </si>
  <si>
    <t>24092</t>
  </si>
  <si>
    <t>25</t>
  </si>
  <si>
    <t>256</t>
  </si>
  <si>
    <t>2561</t>
  </si>
  <si>
    <t>25611</t>
  </si>
  <si>
    <t>25622</t>
  </si>
  <si>
    <t>25632</t>
  </si>
  <si>
    <t>2569</t>
  </si>
  <si>
    <t>257</t>
  </si>
  <si>
    <t>2572</t>
  </si>
  <si>
    <t>2573</t>
  </si>
  <si>
    <t>2574</t>
  </si>
  <si>
    <t>2575</t>
  </si>
  <si>
    <t>2576</t>
  </si>
  <si>
    <t>2577</t>
  </si>
  <si>
    <t>2579</t>
  </si>
  <si>
    <t>258</t>
  </si>
  <si>
    <t>2581</t>
  </si>
  <si>
    <t>25811</t>
  </si>
  <si>
    <t>2582</t>
  </si>
  <si>
    <t>25821</t>
  </si>
  <si>
    <t>2589</t>
  </si>
  <si>
    <t>259</t>
  </si>
  <si>
    <t>2592</t>
  </si>
  <si>
    <t>2597</t>
  </si>
  <si>
    <t>25971</t>
  </si>
  <si>
    <t>2599</t>
  </si>
  <si>
    <t>27</t>
  </si>
  <si>
    <t>271</t>
  </si>
  <si>
    <t>2711</t>
  </si>
  <si>
    <t>2712</t>
  </si>
  <si>
    <t>2713</t>
  </si>
  <si>
    <t>2714</t>
  </si>
  <si>
    <t>2715</t>
  </si>
  <si>
    <t>2716</t>
  </si>
  <si>
    <t>2717</t>
  </si>
  <si>
    <t>2718</t>
  </si>
  <si>
    <t>2719</t>
  </si>
  <si>
    <t>273</t>
  </si>
  <si>
    <t>2732</t>
  </si>
  <si>
    <t>277</t>
  </si>
  <si>
    <t>2772</t>
  </si>
  <si>
    <t>2774</t>
  </si>
  <si>
    <t>2775</t>
  </si>
  <si>
    <t>27761</t>
  </si>
  <si>
    <t>27762</t>
  </si>
  <si>
    <t>3</t>
  </si>
  <si>
    <t>30</t>
  </si>
  <si>
    <t>307</t>
  </si>
  <si>
    <t>3075</t>
  </si>
  <si>
    <t>3076</t>
  </si>
  <si>
    <t>309</t>
  </si>
  <si>
    <t>3093</t>
  </si>
  <si>
    <t>3094</t>
  </si>
  <si>
    <t>3095</t>
  </si>
  <si>
    <t>3096</t>
  </si>
  <si>
    <t>30981</t>
  </si>
  <si>
    <t>30999</t>
  </si>
  <si>
    <t>31</t>
  </si>
  <si>
    <t>311</t>
  </si>
  <si>
    <t>3111</t>
  </si>
  <si>
    <t>3112</t>
  </si>
  <si>
    <t>3118</t>
  </si>
  <si>
    <t>3119</t>
  </si>
  <si>
    <t>312</t>
  </si>
  <si>
    <t>3121</t>
  </si>
  <si>
    <t>3122</t>
  </si>
  <si>
    <t>3123</t>
  </si>
  <si>
    <t>313</t>
  </si>
  <si>
    <t>3131</t>
  </si>
  <si>
    <t>3133</t>
  </si>
  <si>
    <t>3134</t>
  </si>
  <si>
    <t>3135</t>
  </si>
  <si>
    <t>314</t>
  </si>
  <si>
    <t>3141</t>
  </si>
  <si>
    <t>3142</t>
  </si>
  <si>
    <t>3143</t>
  </si>
  <si>
    <t>3144</t>
  </si>
  <si>
    <t>318</t>
  </si>
  <si>
    <t>3181</t>
  </si>
  <si>
    <t>3182</t>
  </si>
  <si>
    <t>3188</t>
  </si>
  <si>
    <t>3189</t>
  </si>
  <si>
    <t>32</t>
  </si>
  <si>
    <t>3211</t>
  </si>
  <si>
    <t>3212</t>
  </si>
  <si>
    <t>33</t>
  </si>
  <si>
    <t>331</t>
  </si>
  <si>
    <t>3311</t>
  </si>
  <si>
    <t>3312</t>
  </si>
  <si>
    <t>3313</t>
  </si>
  <si>
    <t>3314</t>
  </si>
  <si>
    <t>3315</t>
  </si>
  <si>
    <t>3317</t>
  </si>
  <si>
    <t>336</t>
  </si>
  <si>
    <t>3364</t>
  </si>
  <si>
    <t>3365</t>
  </si>
  <si>
    <t>3367</t>
  </si>
  <si>
    <t>338</t>
  </si>
  <si>
    <t>339</t>
  </si>
  <si>
    <t>34</t>
  </si>
  <si>
    <t>341</t>
  </si>
  <si>
    <t>3411</t>
  </si>
  <si>
    <t>34119</t>
  </si>
  <si>
    <t>3412</t>
  </si>
  <si>
    <t>3413</t>
  </si>
  <si>
    <t>3414</t>
  </si>
  <si>
    <t>3415</t>
  </si>
  <si>
    <t>342</t>
  </si>
  <si>
    <t>3421</t>
  </si>
  <si>
    <t>3422</t>
  </si>
  <si>
    <t>343</t>
  </si>
  <si>
    <t>3431</t>
  </si>
  <si>
    <t>3432</t>
  </si>
  <si>
    <t>3433</t>
  </si>
  <si>
    <t>3434</t>
  </si>
  <si>
    <t>344</t>
  </si>
  <si>
    <t>3441</t>
  </si>
  <si>
    <t>3442</t>
  </si>
  <si>
    <t>3443</t>
  </si>
  <si>
    <t>3445</t>
  </si>
  <si>
    <t>3447</t>
  </si>
  <si>
    <t>3448</t>
  </si>
  <si>
    <t>3449</t>
  </si>
  <si>
    <t>345</t>
  </si>
  <si>
    <t>3451</t>
  </si>
  <si>
    <t>3452</t>
  </si>
  <si>
    <t>348</t>
  </si>
  <si>
    <t>3482</t>
  </si>
  <si>
    <t>35</t>
  </si>
  <si>
    <t>351</t>
  </si>
  <si>
    <t>3511</t>
  </si>
  <si>
    <t>35111</t>
  </si>
  <si>
    <t>351117</t>
  </si>
  <si>
    <t>35112</t>
  </si>
  <si>
    <t>35117</t>
  </si>
  <si>
    <t>3512</t>
  </si>
  <si>
    <t>35121</t>
  </si>
  <si>
    <t>35123</t>
  </si>
  <si>
    <t>35127</t>
  </si>
  <si>
    <t>352</t>
  </si>
  <si>
    <t>3521</t>
  </si>
  <si>
    <t>35211</t>
  </si>
  <si>
    <t>35213</t>
  </si>
  <si>
    <t>35217</t>
  </si>
  <si>
    <t>3522</t>
  </si>
  <si>
    <t>35221</t>
  </si>
  <si>
    <t>35223</t>
  </si>
  <si>
    <t>35227</t>
  </si>
  <si>
    <t>3524</t>
  </si>
  <si>
    <t>35241</t>
  </si>
  <si>
    <t>35247</t>
  </si>
  <si>
    <t>354</t>
  </si>
  <si>
    <t>3544</t>
  </si>
  <si>
    <t>35451</t>
  </si>
  <si>
    <t>356</t>
  </si>
  <si>
    <t>3564</t>
  </si>
  <si>
    <t>3565</t>
  </si>
  <si>
    <t>358</t>
  </si>
  <si>
    <t>359</t>
  </si>
  <si>
    <t>38</t>
  </si>
  <si>
    <t>381</t>
  </si>
  <si>
    <t>3811</t>
  </si>
  <si>
    <t>3818</t>
  </si>
  <si>
    <t>383</t>
  </si>
  <si>
    <t>3831</t>
  </si>
  <si>
    <t>3832</t>
  </si>
  <si>
    <t>385</t>
  </si>
  <si>
    <t>3858</t>
  </si>
  <si>
    <t>387</t>
  </si>
  <si>
    <t>3872</t>
  </si>
  <si>
    <t>389</t>
  </si>
  <si>
    <t>3891</t>
  </si>
  <si>
    <t>3892</t>
  </si>
  <si>
    <t>39</t>
  </si>
  <si>
    <t>394</t>
  </si>
  <si>
    <t>39449</t>
  </si>
  <si>
    <t>39459</t>
  </si>
  <si>
    <t>39479</t>
  </si>
  <si>
    <t>39489</t>
  </si>
  <si>
    <t>394899</t>
  </si>
  <si>
    <t>39499</t>
  </si>
  <si>
    <t>4</t>
  </si>
  <si>
    <t>40</t>
  </si>
  <si>
    <t>401</t>
  </si>
  <si>
    <t>4011</t>
  </si>
  <si>
    <t>40117</t>
  </si>
  <si>
    <t>40119</t>
  </si>
  <si>
    <t>4012</t>
  </si>
  <si>
    <t>4013</t>
  </si>
  <si>
    <t>4015</t>
  </si>
  <si>
    <t>402</t>
  </si>
  <si>
    <t>4021</t>
  </si>
  <si>
    <t>40219</t>
  </si>
  <si>
    <t>40229</t>
  </si>
  <si>
    <t>4025</t>
  </si>
  <si>
    <t>4026</t>
  </si>
  <si>
    <t>4027</t>
  </si>
  <si>
    <t>406</t>
  </si>
  <si>
    <t>4060</t>
  </si>
  <si>
    <t>4062</t>
  </si>
  <si>
    <t>4065</t>
  </si>
  <si>
    <t>4066</t>
  </si>
  <si>
    <t>4067</t>
  </si>
  <si>
    <t>408</t>
  </si>
  <si>
    <t>4081</t>
  </si>
  <si>
    <t>4082</t>
  </si>
  <si>
    <t>4083</t>
  </si>
  <si>
    <t>4084</t>
  </si>
  <si>
    <t>409</t>
  </si>
  <si>
    <t>4091</t>
  </si>
  <si>
    <t>4092</t>
  </si>
  <si>
    <t>4093</t>
  </si>
  <si>
    <t>4094</t>
  </si>
  <si>
    <t>4096</t>
  </si>
  <si>
    <t>4097</t>
  </si>
  <si>
    <t>4098</t>
  </si>
  <si>
    <t>4099</t>
  </si>
  <si>
    <t>43</t>
  </si>
  <si>
    <t>431</t>
  </si>
  <si>
    <t>4311</t>
  </si>
  <si>
    <t>4312</t>
  </si>
  <si>
    <t>4313</t>
  </si>
  <si>
    <t>4314</t>
  </si>
  <si>
    <t>432</t>
  </si>
  <si>
    <t>4321</t>
  </si>
  <si>
    <t>4322</t>
  </si>
  <si>
    <t>4323</t>
  </si>
  <si>
    <t>4324</t>
  </si>
  <si>
    <t>433</t>
  </si>
  <si>
    <t>4331</t>
  </si>
  <si>
    <t>4332</t>
  </si>
  <si>
    <t>434</t>
  </si>
  <si>
    <t>4341</t>
  </si>
  <si>
    <t>436</t>
  </si>
  <si>
    <t>4360</t>
  </si>
  <si>
    <t>438</t>
  </si>
  <si>
    <t>4381</t>
  </si>
  <si>
    <t>439</t>
  </si>
  <si>
    <t>4394</t>
  </si>
  <si>
    <t>4395</t>
  </si>
  <si>
    <t>4396</t>
  </si>
  <si>
    <t>45</t>
  </si>
  <si>
    <t>451</t>
  </si>
  <si>
    <t>4513</t>
  </si>
  <si>
    <t>455</t>
  </si>
  <si>
    <t>4551</t>
  </si>
  <si>
    <t>46</t>
  </si>
  <si>
    <t>461</t>
  </si>
  <si>
    <t>4613</t>
  </si>
  <si>
    <t>4614</t>
  </si>
  <si>
    <t>4615</t>
  </si>
  <si>
    <t>463</t>
  </si>
  <si>
    <t>4632</t>
  </si>
  <si>
    <t>465</t>
  </si>
  <si>
    <t>4651</t>
  </si>
  <si>
    <t>466</t>
  </si>
  <si>
    <t>4669</t>
  </si>
  <si>
    <t>47</t>
  </si>
  <si>
    <t>471</t>
  </si>
  <si>
    <t>4711</t>
  </si>
  <si>
    <t>4712</t>
  </si>
  <si>
    <t>4713</t>
  </si>
  <si>
    <t>4715</t>
  </si>
  <si>
    <t>48</t>
  </si>
  <si>
    <t>481</t>
  </si>
  <si>
    <t>48119</t>
  </si>
  <si>
    <t>4812</t>
  </si>
  <si>
    <t>4818</t>
  </si>
  <si>
    <t>4819</t>
  </si>
  <si>
    <t>49</t>
  </si>
  <si>
    <t>491</t>
  </si>
  <si>
    <t>4911</t>
  </si>
  <si>
    <t>4912</t>
  </si>
  <si>
    <t>494</t>
  </si>
  <si>
    <t>49408</t>
  </si>
  <si>
    <t>49449</t>
  </si>
  <si>
    <t>49459</t>
  </si>
  <si>
    <t>49469</t>
  </si>
  <si>
    <t>49479</t>
  </si>
  <si>
    <t>49489</t>
  </si>
  <si>
    <t>496</t>
  </si>
  <si>
    <t>4961</t>
  </si>
  <si>
    <t>4962</t>
  </si>
  <si>
    <t>4963</t>
  </si>
  <si>
    <t>49649</t>
  </si>
  <si>
    <t>4969</t>
  </si>
  <si>
    <t>49699</t>
  </si>
  <si>
    <t>499</t>
  </si>
  <si>
    <t>49917</t>
  </si>
  <si>
    <t>49958</t>
  </si>
  <si>
    <t>5</t>
  </si>
  <si>
    <t>50</t>
  </si>
  <si>
    <t>501</t>
  </si>
  <si>
    <t>5011</t>
  </si>
  <si>
    <t>50117</t>
  </si>
  <si>
    <t>50118</t>
  </si>
  <si>
    <t>50119</t>
  </si>
  <si>
    <t>5013</t>
  </si>
  <si>
    <t>5018</t>
  </si>
  <si>
    <t>5019</t>
  </si>
  <si>
    <t>502</t>
  </si>
  <si>
    <t>5021</t>
  </si>
  <si>
    <t>50218</t>
  </si>
  <si>
    <t>50219</t>
  </si>
  <si>
    <t>5022</t>
  </si>
  <si>
    <t>5029</t>
  </si>
  <si>
    <t>505</t>
  </si>
  <si>
    <t>5051</t>
  </si>
  <si>
    <t>5052</t>
  </si>
  <si>
    <t>5059</t>
  </si>
  <si>
    <t>50519</t>
  </si>
  <si>
    <t>506</t>
  </si>
  <si>
    <t>5061</t>
  </si>
  <si>
    <t>507</t>
  </si>
  <si>
    <t>5071</t>
  </si>
  <si>
    <t>5072</t>
  </si>
  <si>
    <t>508</t>
  </si>
  <si>
    <t>5081</t>
  </si>
  <si>
    <t>5089</t>
  </si>
  <si>
    <t>509</t>
  </si>
  <si>
    <t>5091</t>
  </si>
  <si>
    <t>51</t>
  </si>
  <si>
    <t>5100</t>
  </si>
  <si>
    <t>52</t>
  </si>
  <si>
    <t>522</t>
  </si>
  <si>
    <t>5221</t>
  </si>
  <si>
    <t>5222</t>
  </si>
  <si>
    <t>5229</t>
  </si>
  <si>
    <t>523</t>
  </si>
  <si>
    <t>5232</t>
  </si>
  <si>
    <t>53</t>
  </si>
  <si>
    <t>533</t>
  </si>
  <si>
    <t>5331</t>
  </si>
  <si>
    <t>5332</t>
  </si>
  <si>
    <t>54</t>
  </si>
  <si>
    <t>541</t>
  </si>
  <si>
    <t>5411</t>
  </si>
  <si>
    <t>5413</t>
  </si>
  <si>
    <t>5419</t>
  </si>
  <si>
    <t>542</t>
  </si>
  <si>
    <t>5421</t>
  </si>
  <si>
    <t>5422</t>
  </si>
  <si>
    <t>5424</t>
  </si>
  <si>
    <t>5428</t>
  </si>
  <si>
    <t>544</t>
  </si>
  <si>
    <t>5441</t>
  </si>
  <si>
    <t>5442</t>
  </si>
  <si>
    <t>545</t>
  </si>
  <si>
    <t>5451</t>
  </si>
  <si>
    <t>5452</t>
  </si>
  <si>
    <t>546</t>
  </si>
  <si>
    <t>5461</t>
  </si>
  <si>
    <t>5462</t>
  </si>
  <si>
    <t>55</t>
  </si>
  <si>
    <t>551</t>
  </si>
  <si>
    <t>5511</t>
  </si>
  <si>
    <t>5512</t>
  </si>
  <si>
    <t>5513</t>
  </si>
  <si>
    <t>5514</t>
  </si>
  <si>
    <t>5515</t>
  </si>
  <si>
    <t>5516</t>
  </si>
  <si>
    <t>5519</t>
  </si>
  <si>
    <t>552</t>
  </si>
  <si>
    <t>5521</t>
  </si>
  <si>
    <t>5522</t>
  </si>
  <si>
    <t>5523</t>
  </si>
  <si>
    <t>5524</t>
  </si>
  <si>
    <t>5525</t>
  </si>
  <si>
    <t>5526</t>
  </si>
  <si>
    <t>5527</t>
  </si>
  <si>
    <t>5529</t>
  </si>
  <si>
    <t>553</t>
  </si>
  <si>
    <t>5531</t>
  </si>
  <si>
    <t>55319</t>
  </si>
  <si>
    <t>5539</t>
  </si>
  <si>
    <t>554</t>
  </si>
  <si>
    <t>5541</t>
  </si>
  <si>
    <t>5542</t>
  </si>
  <si>
    <t>5543</t>
  </si>
  <si>
    <t>5546</t>
  </si>
  <si>
    <t>56</t>
  </si>
  <si>
    <t>561</t>
  </si>
  <si>
    <t>5611</t>
  </si>
  <si>
    <t>5613</t>
  </si>
  <si>
    <t>562</t>
  </si>
  <si>
    <t>5621</t>
  </si>
  <si>
    <t>56219</t>
  </si>
  <si>
    <t>5622</t>
  </si>
  <si>
    <t>5624</t>
  </si>
  <si>
    <t>5627</t>
  </si>
  <si>
    <t>5629</t>
  </si>
  <si>
    <t>564</t>
  </si>
  <si>
    <t>5641</t>
  </si>
  <si>
    <t>56419</t>
  </si>
  <si>
    <t>5643</t>
  </si>
  <si>
    <t>5644</t>
  </si>
  <si>
    <t>5645</t>
  </si>
  <si>
    <t>5646</t>
  </si>
  <si>
    <t>5647</t>
  </si>
  <si>
    <t>565</t>
  </si>
  <si>
    <t>56519</t>
  </si>
  <si>
    <t>5655</t>
  </si>
  <si>
    <t>5657</t>
  </si>
  <si>
    <t>566</t>
  </si>
  <si>
    <t>5661</t>
  </si>
  <si>
    <t>56619</t>
  </si>
  <si>
    <t>5662</t>
  </si>
  <si>
    <t>5663</t>
  </si>
  <si>
    <t>567</t>
  </si>
  <si>
    <t>5671</t>
  </si>
  <si>
    <t>56719</t>
  </si>
  <si>
    <t>5676</t>
  </si>
  <si>
    <t>5677</t>
  </si>
  <si>
    <t>569</t>
  </si>
  <si>
    <t>5691</t>
  </si>
  <si>
    <t>5692</t>
  </si>
  <si>
    <t>5693</t>
  </si>
  <si>
    <t>5694</t>
  </si>
  <si>
    <t>5698</t>
  </si>
  <si>
    <t>5699</t>
  </si>
  <si>
    <t>56999</t>
  </si>
  <si>
    <t>57</t>
  </si>
  <si>
    <t>571</t>
  </si>
  <si>
    <t>5711</t>
  </si>
  <si>
    <t>5712</t>
  </si>
  <si>
    <t>5713</t>
  </si>
  <si>
    <t>57117</t>
  </si>
  <si>
    <t>572</t>
  </si>
  <si>
    <t>5721</t>
  </si>
  <si>
    <t>57219</t>
  </si>
  <si>
    <t>5722</t>
  </si>
  <si>
    <t>5723</t>
  </si>
  <si>
    <t>5724</t>
  </si>
  <si>
    <t>5725</t>
  </si>
  <si>
    <t>5726</t>
  </si>
  <si>
    <t>57262</t>
  </si>
  <si>
    <t>57263</t>
  </si>
  <si>
    <t>57265</t>
  </si>
  <si>
    <t>5728</t>
  </si>
  <si>
    <t>5729</t>
  </si>
  <si>
    <t>573</t>
  </si>
  <si>
    <t>5731</t>
  </si>
  <si>
    <t>57311</t>
  </si>
  <si>
    <t>57312</t>
  </si>
  <si>
    <t>57317</t>
  </si>
  <si>
    <t>5732</t>
  </si>
  <si>
    <t>5736</t>
  </si>
  <si>
    <t>57367</t>
  </si>
  <si>
    <t>5737</t>
  </si>
  <si>
    <t>5739</t>
  </si>
  <si>
    <t>574</t>
  </si>
  <si>
    <t>5741</t>
  </si>
  <si>
    <t>575</t>
  </si>
  <si>
    <t>5751</t>
  </si>
  <si>
    <t>57519</t>
  </si>
  <si>
    <t>5759</t>
  </si>
  <si>
    <t>576</t>
  </si>
  <si>
    <t>5761</t>
  </si>
  <si>
    <t>5762</t>
  </si>
  <si>
    <t>5763</t>
  </si>
  <si>
    <t>5769</t>
  </si>
  <si>
    <t>577</t>
  </si>
  <si>
    <t>5771</t>
  </si>
  <si>
    <t>5772</t>
  </si>
  <si>
    <t>578</t>
  </si>
  <si>
    <t>5781</t>
  </si>
  <si>
    <t>5782</t>
  </si>
  <si>
    <t>5784</t>
  </si>
  <si>
    <t>57848</t>
  </si>
  <si>
    <t>5785</t>
  </si>
  <si>
    <t>57850</t>
  </si>
  <si>
    <t>57851</t>
  </si>
  <si>
    <t>5786</t>
  </si>
  <si>
    <t>5787</t>
  </si>
  <si>
    <t>579</t>
  </si>
  <si>
    <t>5791</t>
  </si>
  <si>
    <t>57919</t>
  </si>
  <si>
    <t>5792</t>
  </si>
  <si>
    <t>5793</t>
  </si>
  <si>
    <t>5794</t>
  </si>
  <si>
    <t>5795</t>
  </si>
  <si>
    <t>5796</t>
  </si>
  <si>
    <t>5797</t>
  </si>
  <si>
    <t>57971</t>
  </si>
  <si>
    <t>57975</t>
  </si>
  <si>
    <t>57979</t>
  </si>
  <si>
    <t>5798</t>
  </si>
  <si>
    <t>5799</t>
  </si>
  <si>
    <t>57999</t>
  </si>
  <si>
    <t>5800</t>
  </si>
  <si>
    <t>59</t>
  </si>
  <si>
    <t>591</t>
  </si>
  <si>
    <t>5911</t>
  </si>
  <si>
    <t>592</t>
  </si>
  <si>
    <t>5921</t>
  </si>
  <si>
    <t>5922</t>
  </si>
  <si>
    <t>596</t>
  </si>
  <si>
    <t>5962</t>
  </si>
  <si>
    <t>599</t>
  </si>
  <si>
    <t>5991</t>
  </si>
  <si>
    <t>5992</t>
  </si>
  <si>
    <t>59998</t>
  </si>
  <si>
    <t>59999</t>
  </si>
  <si>
    <t>6</t>
  </si>
  <si>
    <t>67</t>
  </si>
  <si>
    <t>6731</t>
  </si>
  <si>
    <t>6732</t>
  </si>
  <si>
    <t>6733</t>
  </si>
  <si>
    <t>69</t>
  </si>
  <si>
    <t>691</t>
  </si>
  <si>
    <t>6911</t>
  </si>
  <si>
    <t>6916</t>
  </si>
  <si>
    <t>6917</t>
  </si>
  <si>
    <t>7</t>
  </si>
  <si>
    <t>73</t>
  </si>
  <si>
    <t>7311</t>
  </si>
  <si>
    <t>735</t>
  </si>
  <si>
    <t>7351</t>
  </si>
  <si>
    <t>74</t>
  </si>
  <si>
    <t>741</t>
  </si>
  <si>
    <t>7411</t>
  </si>
  <si>
    <t>7412</t>
  </si>
  <si>
    <t>7413</t>
  </si>
  <si>
    <t>7414</t>
  </si>
  <si>
    <t>7415</t>
  </si>
  <si>
    <t>7416</t>
  </si>
  <si>
    <t>7419</t>
  </si>
  <si>
    <t>77</t>
  </si>
  <si>
    <t>7711</t>
  </si>
  <si>
    <t>7761</t>
  </si>
  <si>
    <t>78</t>
  </si>
  <si>
    <t>7821</t>
  </si>
  <si>
    <t>7831</t>
  </si>
  <si>
    <t>79</t>
  </si>
  <si>
    <t>7911</t>
  </si>
  <si>
    <t>7931</t>
  </si>
  <si>
    <t>8</t>
  </si>
  <si>
    <t>89</t>
  </si>
  <si>
    <t>8999</t>
  </si>
  <si>
    <t>Grupp (T)</t>
  </si>
  <si>
    <t>57249</t>
  </si>
  <si>
    <t>5532</t>
  </si>
  <si>
    <t>??9*</t>
  </si>
  <si>
    <t>Inst</t>
  </si>
  <si>
    <t>Dnr</t>
  </si>
  <si>
    <t>Projekt</t>
  </si>
  <si>
    <t>Fin</t>
  </si>
  <si>
    <t>Anl</t>
  </si>
  <si>
    <t>Mpt</t>
  </si>
  <si>
    <t>Verks</t>
  </si>
  <si>
    <t>Inst. Fak. och Uni. Undantas</t>
  </si>
  <si>
    <t>Inst. Fak. och Uni. undantas</t>
  </si>
  <si>
    <t>Fak. och Uni. undantas</t>
  </si>
  <si>
    <t>UU</t>
  </si>
  <si>
    <t>??</t>
  </si>
  <si>
    <t>54*</t>
  </si>
  <si>
    <t>160</t>
  </si>
  <si>
    <t>18</t>
  </si>
  <si>
    <t>28</t>
  </si>
  <si>
    <t>521</t>
  </si>
  <si>
    <t>531</t>
  </si>
  <si>
    <t>532</t>
  </si>
  <si>
    <t>534</t>
  </si>
  <si>
    <t>535</t>
  </si>
  <si>
    <t>536</t>
  </si>
  <si>
    <t>537</t>
  </si>
  <si>
    <t>538</t>
  </si>
  <si>
    <t>539</t>
  </si>
  <si>
    <t>80% Fak.och 50% Uni. undantas</t>
  </si>
  <si>
    <t>OH (INDI) regler</t>
  </si>
  <si>
    <t>Denna fil har till syfte att ge en överblick av de huvudbokskonton som Karolinska Institutet primärt nyttjar. Kontoplanen är anpassad för verksamhetsekonomer och innefattar därmed inte samtliga konton i UBW, då flera konton där nyttjas centralt. Här redogörs även vilka konton är undantagna från Karolinska Institutets OH (INDI) påslag. Obesvera att det utöver konton finns andra koder som kan undantas.
Har ni frågor, ser ett behov att förändra något i kontoplanen eller saknar något konto. Hör då av er till redovisning@ki.se</t>
  </si>
  <si>
    <t>Förändring av avsättingar för lokalkostnader</t>
  </si>
  <si>
    <t>Engångsutbetalning PA16 1%</t>
  </si>
  <si>
    <t>Förändring av avsättingar för löner och arvoden, personal mellan 26-65 år</t>
  </si>
  <si>
    <t>Förändring av avsättningar för arbetsgivaravgifter</t>
  </si>
  <si>
    <t>Manuell löneutbetalning</t>
  </si>
  <si>
    <t>Används endast av central administratör</t>
  </si>
  <si>
    <t>S5066</t>
  </si>
  <si>
    <t>Förändring av avsättingar för driftskostnader</t>
  </si>
  <si>
    <t>Från räkenskapsår 2017 ska arbetsgivaren återbetala premier för individuella ålderspensioner och kompletterande ålderspensioner om summan av premierna under året understiger 1 procent av gällande inkomstbasbelopp. Detta görs i samband med januarilönen och avser fg löneår. Endast personal bokar på detta konto.</t>
  </si>
  <si>
    <t>S4116</t>
  </si>
  <si>
    <t>Här redovisas sociala avgifter på ersättningarna på konto 4019.</t>
  </si>
  <si>
    <t>Materiella anläggningstillgångar</t>
  </si>
  <si>
    <t>Används endast av central administratör.</t>
  </si>
  <si>
    <t>Förändring av avsättningar för driftskostnad</t>
  </si>
  <si>
    <t>S5386</t>
  </si>
  <si>
    <t>Återbetalning Återbet av bidrag från statl mynd exkl affärsverk</t>
  </si>
  <si>
    <t>S3515</t>
  </si>
  <si>
    <t>Återbet av bidrag från statl mynd exkl affärsverk</t>
  </si>
  <si>
    <t>Återbetalning av bidrag från statliga myndigheter</t>
  </si>
  <si>
    <t>S7715</t>
  </si>
  <si>
    <t>Här redovisas samfinansiering av personalkostnader. Samma konto ska nyttjas både i debet och kredit. Samfinasieringsbehov uppstår då en finansiär oftast bidragsgivare inte betalar för samtliga kostnader verksamheten.</t>
  </si>
  <si>
    <t>Här redovisas samfinansiering av indirekta kostnader (INDI). Samma konto ska nyttjas både i debet och kredit. Samfinasieringsbehov uppstår då en finansiär oftast bidragsgivare inte betalar för samtliga kostnader verksamheten.</t>
  </si>
  <si>
    <t>Här redovisas samfinansiering av lokalkostnader. Samma konto ska nyttjas både i debet och kredit. Samfinasieringsbehov uppstår då en finansiär oftast bidragsgivare inte betalar för samtliga kostnader verksamheten.</t>
  </si>
  <si>
    <t>Här redovisas samfinansiering av övriga driftkostnader och avskrivningar. Samma konto ska nyttjas både i debet och kredit. Samfinansieringsbehov uppstår då en finansiär oftast bidragsgivare inte betalar för samtliga kostnader verksamheten.</t>
  </si>
  <si>
    <t>3515</t>
  </si>
  <si>
    <t>4014</t>
  </si>
  <si>
    <t>4019</t>
  </si>
  <si>
    <t>4519</t>
  </si>
  <si>
    <t>5096</t>
  </si>
  <si>
    <t>5386</t>
  </si>
  <si>
    <t>57849</t>
  </si>
  <si>
    <t>7715</t>
  </si>
  <si>
    <t>5773</t>
  </si>
  <si>
    <t>Hanteringsavgift vid varuköp</t>
  </si>
  <si>
    <t>Kontot används för hanteringsavgifter såsom torris och farligt gods pga EU-redovisning.</t>
  </si>
  <si>
    <t>Kontot används för småorderavgift vid varuköp pga EU-redovisning.</t>
  </si>
  <si>
    <t>Småorderavgift vid varuköp</t>
  </si>
  <si>
    <t>Nivå 4</t>
  </si>
  <si>
    <t>5774</t>
  </si>
  <si>
    <t xml:space="preserve">5774 </t>
  </si>
  <si>
    <t>I de fall det finns kvarvarande pengar som bidragsgivaren vill ha återbetalda ska detta kontot användas. Finansiärskod 3*-4*. Manuell utbetalning bokas i UBW. Motkonto blir då leverantörsskuld statlig 2561</t>
  </si>
  <si>
    <t>Återbetalning av bidragsmedel från statliga myndigheter</t>
  </si>
  <si>
    <t xml:space="preserve">Detta konto används när vi får medel återbetalda som vi på KI har gett till annan myndighet och de betalar tillbaka. Motpart = den myndighet som KI får pengarna från. </t>
  </si>
  <si>
    <t>57978</t>
  </si>
  <si>
    <t>Facility Management-avgift</t>
  </si>
  <si>
    <t>Används för fördelning av direkta driftskostnader som köpts in gemensamt av en central organisation.Kostnaden som ska fördelas ska vara av sådan karaktär att de skulle i annat fall konteras direkt i kärnverksamheten. Kontot ska nyttjas både i debet och kredit vid fördelning.</t>
  </si>
  <si>
    <t>Husavgift (Direktifiering INDI)</t>
  </si>
  <si>
    <t xml:space="preserve">Används för fördelning av direkta driftskostnader som köpts in gemensamt av en central organisation. Kostnaderna som ska fördelas ska vara av sådan karaktär att de i annat fall skulle konteras direkt på kärnverksamheten. Kontot ska nyttjas både i debet och kredit vid fördelning. </t>
  </si>
  <si>
    <t>49969</t>
  </si>
  <si>
    <t xml:space="preserve">Hyreskostnad för forskarlägenheter och studentrum. Här konteras ex faktura avseende hyressubvention av studenthyra från KI Housing. </t>
  </si>
  <si>
    <t>Omkontering löner och personalkostnader (inkl LKP)</t>
  </si>
  <si>
    <t>Omkontering lokalkostnader</t>
  </si>
  <si>
    <t>Omkontering övriga varor/förbrukning</t>
  </si>
  <si>
    <t>Omkontering övriga tjänster</t>
  </si>
  <si>
    <t>Uthyrning lärosalar (KI-intern)</t>
  </si>
  <si>
    <t>Analystjänster (KI-intern)</t>
  </si>
  <si>
    <t>Djurstallning (KI-intern)</t>
  </si>
  <si>
    <t>40111</t>
  </si>
  <si>
    <t>50111</t>
  </si>
  <si>
    <t>56991</t>
  </si>
  <si>
    <t>57991</t>
  </si>
  <si>
    <t>57819</t>
  </si>
  <si>
    <t>Här omkonteras lokalkostnader. Kontot används i debet&amp;kredit både inom och mellan institutioner.</t>
  </si>
  <si>
    <t>Nivå4</t>
  </si>
  <si>
    <t>Intäkter av verksamhetsnära faciliteter (KI-intern)</t>
  </si>
  <si>
    <t>Intäkter av verksamhetsnära faciliteter</t>
  </si>
  <si>
    <t>Intäkter av verksamhetsnära faciliteter, utomstatliga, utan moms</t>
  </si>
  <si>
    <t>Intäkter av verksamhetsnära faciliteter, utomstatliga</t>
  </si>
  <si>
    <t>Intäkter av verksamhetsnära faciliteter, EU-land</t>
  </si>
  <si>
    <t>Intäkter av verksamhetsnära faciliteter, utanför EU-land</t>
  </si>
  <si>
    <t>Intäkter av verksamhetsnära faciliteter, statlig</t>
  </si>
  <si>
    <t xml:space="preserve">Analystjänster (KI-intern) </t>
  </si>
  <si>
    <t>Administrativa tjänster (KI-Intern)</t>
  </si>
  <si>
    <t>Analystjänster</t>
  </si>
  <si>
    <t>Uthyrning av läro- och laborationssalar (KI-intern)</t>
  </si>
  <si>
    <t>Donation från svenska utomstatliga</t>
  </si>
  <si>
    <t>Donation från EU-land</t>
  </si>
  <si>
    <t>Donation från länder utanför EU</t>
  </si>
  <si>
    <t>Förmedling av donation inom KI</t>
  </si>
  <si>
    <t>3516</t>
  </si>
  <si>
    <t>3525</t>
  </si>
  <si>
    <t>Förteckning på medlemsländer i EU finns i Ekonomihandboken bilaga 6. finansiärskod 8*</t>
  </si>
  <si>
    <t>3526</t>
  </si>
  <si>
    <t>Finansärskod 8*</t>
  </si>
  <si>
    <t>Vid flytt av större forskargrupper/enheter skall överflyttning ske av forskningsaktiviteten till den nya institutionen, om inte överenskommelse träffas om annat mellan institutionerna. Detta gäller inte vid överflyttning av enskild forskare där forskningsaktiviteten kvarstannar vid den tidigare institutionen. Bokförs i debet av utbetalande institution, mottagande institution bokför i kredit. Extern motparts- och finansiärskod, 3*-8*. Kontot ingår inte i underlag till aktivitetsredovisning.</t>
  </si>
  <si>
    <t>3566</t>
  </si>
  <si>
    <t>Bokförs i debet av lämnande INST och kredit av mottagande INST. Extern mpt- &amp;finkod 5*-8*</t>
  </si>
  <si>
    <t>Projektsaldo överskott 9FIN (KI-intern)</t>
  </si>
  <si>
    <t>Projektsaldo underskott 9FIN (KI-intern faktura)</t>
  </si>
  <si>
    <t>Här konteras bla konsulttjänster från KTA, monitoreringstjänster och konsulttjänster för datainsamling. Datakonsulter bokas på konto 5721.</t>
  </si>
  <si>
    <t xml:space="preserve">Reparationer som inte bekostas av hyresvärden samt enklare underhållsarbeten konteras här. Fastighetsavdelningen bör kontaktas innan reparationer utförs.  </t>
  </si>
  <si>
    <t xml:space="preserve">Här bokas transaktioner som tidigare bokats med konto 49408 och 39478. Här kostnadsreduceras underskottet dvs både debet och kredit inom projekt och mellan institution. </t>
  </si>
  <si>
    <t xml:space="preserve">Omkontering löner (inkl LKP) och övriga personalkostnader </t>
  </si>
  <si>
    <t>Omkontering avskrivningskostnader</t>
  </si>
  <si>
    <t>69901</t>
  </si>
  <si>
    <t>Publiceringskostnader, ej Open Access</t>
  </si>
  <si>
    <t>Publiceringskostnader för vetenskapliga artiklar publicerade bakom betalvägg, dvs. inte open access. Avser ofta s.k. kringkostnader för t.ex. antal sidor, färgillustrationer, diagram, submission fees.</t>
  </si>
  <si>
    <t>5727</t>
  </si>
  <si>
    <t>Patientintäkter (OF/OV, K8)</t>
  </si>
  <si>
    <t>Administrations- och utbildningstjänster (KI-Intern)</t>
  </si>
  <si>
    <r>
      <t>Här konteras institutionernas köp av tjänster från UF (ex</t>
    </r>
    <r>
      <rPr>
        <b/>
        <sz val="10"/>
        <rFont val="Calibri"/>
        <family val="2"/>
        <scheme val="minor"/>
      </rPr>
      <t xml:space="preserve"> </t>
    </r>
    <r>
      <rPr>
        <sz val="10"/>
        <rFont val="Calibri"/>
        <family val="2"/>
        <scheme val="minor"/>
      </rPr>
      <t xml:space="preserve">HR, Ekonomiservice, GMO, IT och kommunikatörspoolen), UU (uppdragsutbildning) samt KM (djurstallningsutbildning). </t>
    </r>
  </si>
  <si>
    <t>Hyreskostnad för hyrda lokaler både från statliga och utomstatliga. Som hyra bokförs grundhyra och de hyrestillägg som ingår i hyresbeloppet. Tillfällig hyra av konferenslokal bokas på konto 4812.</t>
  </si>
  <si>
    <t>Intäkter av verksamhetsnära faciliteter, uthyrning läro- och laborationssalar (KI-intern)</t>
  </si>
  <si>
    <t>34219</t>
  </si>
  <si>
    <t>Används endast av central administration. Insättning/uttag via 19109 Räntekonto interna transaktioner.</t>
  </si>
  <si>
    <t xml:space="preserve">Avräkningskonto som ersätter likvida strömmar. Universitetsörvaltningen bokar på detta om de inte har åtkomst till rätt konto och projekt och inte på ett enkelt sätt kan söka upp detsamma.Det som bokas här ska i samma period bokas bort av institutionen och in på korrekt konto, projekt och verksamhet. Boka så att det finns spårbarhet - beloppet som är inbokat bokas ut lika. Detta för att det ska vara möjligt att stämma av eventuella differenser. </t>
  </si>
  <si>
    <t>Oplacerade inbetalningar</t>
  </si>
  <si>
    <t>2309</t>
  </si>
  <si>
    <t xml:space="preserve">Konto för intäkter där det är oklart till vem de ska. Skall utredas omgående. Om de inte är hemmahörande vid institutionen skall ägaren efterlysas med ekonomi-avdelningens hjälp. Om man inte hittar ägaren inom KI, ska avsändaren kontaktas för mer information. OBS! ev. saldo vid periodbokslut skall specificeras i bilaga och insändas till ekonomiavdelningen. Bidrag som tillhör institutionen, men där kontrakt saknas, bokförs inte på konto 2303, utan redovisas tillfälligt (max 3 månader) på särskilt projekt (87008883/Bidragsmedel utan kontrakt). </t>
  </si>
  <si>
    <t xml:space="preserve">Här bokas tillgfälligt inbetalingar gjorda i Swedbank. Institution bokar kredit med samma belopp och bokar in det på rätt konto och projekt. Vid månadsbokslut ska detta konto ha ett nollsaldo. </t>
  </si>
  <si>
    <t>5733</t>
  </si>
  <si>
    <t>VFU verksamhetsförlagd utbildning</t>
  </si>
  <si>
    <t>Verksamhetsförlagd utbildning (VFU) används inom grundutbildningen exempelvis när studenter gör delar av sin utbildning ute på vårdcentraler eller dylikt.  Vårdcentralen fakturerar en schablonkostnad per student.</t>
  </si>
  <si>
    <t>Periodisering konsulttjänster, statliga</t>
  </si>
  <si>
    <t>Periodisering konsulttjänster, utomstatliga</t>
  </si>
  <si>
    <t>Strö och berikning till djurhållning</t>
  </si>
  <si>
    <t>OBS! Periodisering av utomstatliga kostnader till rätt period. Motkonto 16* om förutbetald kostnad och eller konto 27* om upplupen kostnad.</t>
  </si>
  <si>
    <t>OBS! Periodisering av statliga kostnader till rätt period.  Motkonto 16* om förutbetald kostnad och eller konto 27* om upplupen kostnad.</t>
  </si>
  <si>
    <t>5788</t>
  </si>
  <si>
    <t>5789</t>
  </si>
  <si>
    <t>Telefon, utomstatliga</t>
  </si>
  <si>
    <t>Samtliga telefonkostnader bokas här.</t>
  </si>
  <si>
    <t>Reparationer och underhåll av datorer som är anläggningstillgång bokförs på 5232.</t>
  </si>
  <si>
    <t>Account description</t>
  </si>
  <si>
    <t>ASSETS</t>
  </si>
  <si>
    <t>Revenue government funding allocation GU OUT</t>
  </si>
  <si>
    <t>Revenue government funding allocation GU IN</t>
  </si>
  <si>
    <t>Revenue government funding monthly FO OUT</t>
  </si>
  <si>
    <t>Revenue government funding monthly FO IN</t>
  </si>
  <si>
    <t>Accrual account government funding research</t>
  </si>
  <si>
    <t>Allocation of government funding within KI</t>
  </si>
  <si>
    <t>Revenue rental premises, governmental</t>
  </si>
  <si>
    <t>Revenue rental premises, non governmental</t>
  </si>
  <si>
    <t>Accrual account rental premises, governmental</t>
  </si>
  <si>
    <t>Accrual account rental premises, non governmental</t>
  </si>
  <si>
    <t>Revenue conferences, governmental</t>
  </si>
  <si>
    <t>Revenue conferences, tax exempt</t>
  </si>
  <si>
    <t>Revenue education and conferences, non governmental</t>
  </si>
  <si>
    <t>Revenue of core contract consulting, governmental</t>
  </si>
  <si>
    <t>Revenue of core contract consulting, non governmental</t>
  </si>
  <si>
    <t>Revenue of core contract consulting, EU country</t>
  </si>
  <si>
    <t>Revenue of core contract consulting, outside EU</t>
  </si>
  <si>
    <t>Other fees acc 4 § AvgF, governmental</t>
  </si>
  <si>
    <t>Other fees acc 4 § AvgF, non governmental, VAT exempt</t>
  </si>
  <si>
    <t>Other fees acc 4 § AvgF, non governmental</t>
  </si>
  <si>
    <t>Other fees acc 4 § AvgF, non governmental, VAT 6%</t>
  </si>
  <si>
    <t>Tuition fees for foreign students, governmental</t>
  </si>
  <si>
    <t>Tuition fees for foreign students</t>
  </si>
  <si>
    <t>Accrual account tuition fees, governmental</t>
  </si>
  <si>
    <t>Accrual account tuition fees, non governmental</t>
  </si>
  <si>
    <t>Contract research invoicing, governmental</t>
  </si>
  <si>
    <t>Contract research invoicing, VAT exempt</t>
  </si>
  <si>
    <t>Contract research invoicing, non governmental</t>
  </si>
  <si>
    <t>Contract research invoicing, outside Sweden, VAT</t>
  </si>
  <si>
    <t>Contract research invoicing, outside EU, VAT exempt</t>
  </si>
  <si>
    <t>Contract research invoicing, EU country, VAT exempt</t>
  </si>
  <si>
    <t>Allocation of contract research within KI</t>
  </si>
  <si>
    <t>Allocation of contract research between departments</t>
  </si>
  <si>
    <t>Allocation of contract research KIEDU</t>
  </si>
  <si>
    <t>Accrual account closed contract research</t>
  </si>
  <si>
    <t>Accrual account contract research</t>
  </si>
  <si>
    <t>Revenue core facilities, governmental</t>
  </si>
  <si>
    <t>Revenue core facilities (KI internal)</t>
  </si>
  <si>
    <t>Revenue rental training and laboratory facilities (KI internal)</t>
  </si>
  <si>
    <t>Revenue core facilities, non governmental, VAT exempt</t>
  </si>
  <si>
    <t>Revenue core facilities, non governmental</t>
  </si>
  <si>
    <t>Revenue core facilities, EU country</t>
  </si>
  <si>
    <t xml:space="preserve">Revenue core facilities, outside EU </t>
  </si>
  <si>
    <t xml:space="preserve">Capital gain fixed assets - governmental </t>
  </si>
  <si>
    <t xml:space="preserve">Capital gain fixed assets - non governmental </t>
  </si>
  <si>
    <t>Capital gain</t>
  </si>
  <si>
    <t>Insurance compensation, governmental</t>
  </si>
  <si>
    <t>Remuneration salary agreement, governmental</t>
  </si>
  <si>
    <t>Remuneration salary agreement, non governmental (no ALF/FoUU)</t>
  </si>
  <si>
    <t>Remuneration from Region Stockholm acc ALF/FoUU-agreement</t>
  </si>
  <si>
    <t>Revenue other remunerations, governmental</t>
  </si>
  <si>
    <t>Revenue other remunerations, Swedish non governmental, VAT exempt</t>
  </si>
  <si>
    <t>Revenue other remunerations, non governmental</t>
  </si>
  <si>
    <t>Revenue other remunerations, outside EU</t>
  </si>
  <si>
    <t>Revenue other remunerations, EU country</t>
  </si>
  <si>
    <t>Accrual account revenue other remunerations, governmental</t>
  </si>
  <si>
    <t>Accrual account revenue other remunerations, non governmental</t>
  </si>
  <si>
    <t>Patient revenue, governmental</t>
  </si>
  <si>
    <t>Patient revenue, non governmental</t>
  </si>
  <si>
    <t>Patient revenue (only for OF)</t>
  </si>
  <si>
    <t>Roundings, non governmental</t>
  </si>
  <si>
    <t xml:space="preserve">Roundings </t>
  </si>
  <si>
    <t>Grant from governmental agency and council</t>
  </si>
  <si>
    <t>Grant from governmental agency and council,  via governmental</t>
  </si>
  <si>
    <t>Transfer of grants from government agencies and councils, via governmental</t>
  </si>
  <si>
    <t>Grant from governmental agency and council,  via non governmental</t>
  </si>
  <si>
    <t>Transfer of grants from government agencies and councils</t>
  </si>
  <si>
    <t>Grant from Swedish, non governmental</t>
  </si>
  <si>
    <t>Grant from Swedish, non governmental, via governmental</t>
  </si>
  <si>
    <t>Grant from Swedish, non governmental without agreement</t>
  </si>
  <si>
    <t>Transfer of grants from Swedish, non governmental</t>
  </si>
  <si>
    <t>Refund of grant from government agencies excl government companies</t>
  </si>
  <si>
    <t>Donation from Swedish, non governmental</t>
  </si>
  <si>
    <t>Grant from EU country</t>
  </si>
  <si>
    <t>Grant from EU country, via governmental</t>
  </si>
  <si>
    <t>Grant from EU country, without agreement</t>
  </si>
  <si>
    <t>Transfer of grants from EU country</t>
  </si>
  <si>
    <t>Grant from country outside EU</t>
  </si>
  <si>
    <t>Grant from country outside EU, via governmental</t>
  </si>
  <si>
    <t>Grant from country outside EU, no agreement</t>
  </si>
  <si>
    <t>Transfer of grants from country outside EU</t>
  </si>
  <si>
    <t>Grant from EU institutions</t>
  </si>
  <si>
    <t>Grant from EU institutions, via governmental</t>
  </si>
  <si>
    <t>Transfer of grants from EU institutions</t>
  </si>
  <si>
    <t>Donation from EU country</t>
  </si>
  <si>
    <t>Donation from country outside EU</t>
  </si>
  <si>
    <t>Salary grant from government agencies</t>
  </si>
  <si>
    <t>Employment support from Arbetsförmedlingen</t>
  </si>
  <si>
    <t>Allocation of grant within KI</t>
  </si>
  <si>
    <t>Research transfer of grant within department</t>
  </si>
  <si>
    <t>Allocation of donation within KI</t>
  </si>
  <si>
    <t>Accrual account closed grant</t>
  </si>
  <si>
    <t>Accrual account grant</t>
  </si>
  <si>
    <t>Interest income on interest account RGK</t>
  </si>
  <si>
    <t>Accrual account interest income RGK</t>
  </si>
  <si>
    <t>Interest income account receivables, governmental</t>
  </si>
  <si>
    <t>Gain, exchange rate,  governmental</t>
  </si>
  <si>
    <t>Other financial income, governmental</t>
  </si>
  <si>
    <t>Other financial income, non governmental</t>
  </si>
  <si>
    <t>Project balance surplus 9FIN (KI internal)</t>
  </si>
  <si>
    <t>Accrual account grant (KI internal)</t>
  </si>
  <si>
    <t>KI-invoice (KI internal)</t>
  </si>
  <si>
    <t>STAFF COSTS</t>
  </si>
  <si>
    <t>Salaries and fees, permanent employees</t>
  </si>
  <si>
    <t>Rebooking salaries (incl LKP) and other staff costs</t>
  </si>
  <si>
    <t>Co-financing Staff costs</t>
  </si>
  <si>
    <t>Overtime compensation</t>
  </si>
  <si>
    <t>Board fees, non employee</t>
  </si>
  <si>
    <t>One-time payment PA16 1%</t>
  </si>
  <si>
    <t>Salaries Doctoral students</t>
  </si>
  <si>
    <t>Change in provision, salaries and fees, personnel 26-65 yrs</t>
  </si>
  <si>
    <t>Fees, temporary employees</t>
  </si>
  <si>
    <t>Marie Curie - abroad allowance</t>
  </si>
  <si>
    <t>Marie Curie - travel allowance</t>
  </si>
  <si>
    <t>Marie Curie - career allowance</t>
  </si>
  <si>
    <t>Temporary employess</t>
  </si>
  <si>
    <t>Social fee, salaries and fees</t>
  </si>
  <si>
    <t>Social fee, Doctoral students</t>
  </si>
  <si>
    <t>Social fee - abroad allowance</t>
  </si>
  <si>
    <t>Social fee - travel allowance</t>
  </si>
  <si>
    <t>Social fee - career allowance</t>
  </si>
  <si>
    <t>Social fees salaries</t>
  </si>
  <si>
    <t>Holiday pay expense</t>
  </si>
  <si>
    <t>Social fee holiday pay</t>
  </si>
  <si>
    <t>SPV premium holiday pay</t>
  </si>
  <si>
    <t>KåPAN holiday pay</t>
  </si>
  <si>
    <t>Holiday pay expenses</t>
  </si>
  <si>
    <t>Accrued salaries</t>
  </si>
  <si>
    <t>Social fee, accrued salaries</t>
  </si>
  <si>
    <t>SPV premium accrued salaries</t>
  </si>
  <si>
    <t>KÅPAN accrued salaries</t>
  </si>
  <si>
    <t>Change in provision, partial pension</t>
  </si>
  <si>
    <t>Special payroll tax, partial pension</t>
  </si>
  <si>
    <t>Change in provision, contractual pension</t>
  </si>
  <si>
    <t>Special payroll tax, contractual pension</t>
  </si>
  <si>
    <t>Grant/remuneration housing cost</t>
  </si>
  <si>
    <t>Abroad allowance</t>
  </si>
  <si>
    <t>Accompanying allowance</t>
  </si>
  <si>
    <t>Other accompanying allowances</t>
  </si>
  <si>
    <t>Tax exempt allowances, Sweden</t>
  </si>
  <si>
    <t>Taxable allowances, Sweden</t>
  </si>
  <si>
    <t>Tax exempt allowances, abroad</t>
  </si>
  <si>
    <t>Taxable allowances, abroad</t>
  </si>
  <si>
    <t>Mileage allowance, tax exempt</t>
  </si>
  <si>
    <t>Mileage allowance, taxable</t>
  </si>
  <si>
    <t>Social fees, costs remunerations and allowance in kind</t>
  </si>
  <si>
    <t>Housing cost, taxable</t>
  </si>
  <si>
    <t>Remuneration drugs</t>
  </si>
  <si>
    <t xml:space="preserve">Remuneration medical cost   </t>
  </si>
  <si>
    <t>Remuneration data connection</t>
  </si>
  <si>
    <t>Social fee, taxable remuneration</t>
  </si>
  <si>
    <t>Change in provision for general payroll tax</t>
  </si>
  <si>
    <t>Special payroll tax partial pension</t>
  </si>
  <si>
    <t>Contractual pension remunerations</t>
  </si>
  <si>
    <t>Contractual pension, joint employment</t>
  </si>
  <si>
    <t>KÅPAN EXTRA provision</t>
  </si>
  <si>
    <t>Paid partial pension</t>
  </si>
  <si>
    <t>Provision competence activities</t>
  </si>
  <si>
    <t>Drug remuneration</t>
  </si>
  <si>
    <t>Remuneration medical cost vaccination</t>
  </si>
  <si>
    <t>Preventive health work</t>
  </si>
  <si>
    <t>Accrual account education KI personnel, governmental</t>
  </si>
  <si>
    <t>Accrual account education KI personnel, non governmental</t>
  </si>
  <si>
    <t>Staff recruitment</t>
  </si>
  <si>
    <t>Recruitment advertisement</t>
  </si>
  <si>
    <t>Project balance deficit 9FIN (KI internal)</t>
  </si>
  <si>
    <t>Taxable meal</t>
  </si>
  <si>
    <t>Celebration and gifts</t>
  </si>
  <si>
    <t>Other staff costs</t>
  </si>
  <si>
    <t>Co-financing INDI</t>
  </si>
  <si>
    <t>Department internal OH costs</t>
  </si>
  <si>
    <t>Housing fee (Direct INDI)</t>
  </si>
  <si>
    <t>Rebooking premises costs</t>
  </si>
  <si>
    <t>Co-financing premises costs</t>
  </si>
  <si>
    <t>Accrual account rent of premises, governmental</t>
  </si>
  <si>
    <t>Accrual account rent of premises, non governmental</t>
  </si>
  <si>
    <t>Guest room, apartments short term rent</t>
  </si>
  <si>
    <t>Rental education and laboratory facilities (KI internal)</t>
  </si>
  <si>
    <t>Specified rent of premises ex conferences</t>
  </si>
  <si>
    <t>Accrual account, specific premises, non governmental</t>
  </si>
  <si>
    <t>Electricity not included in rent premises</t>
  </si>
  <si>
    <t>Water not included in rent premises</t>
  </si>
  <si>
    <t>Accrual account, electricity, water, fuel, non governmental</t>
  </si>
  <si>
    <t>Various premises accessories</t>
  </si>
  <si>
    <t>Cleaning</t>
  </si>
  <si>
    <t>Cleaning of premises</t>
  </si>
  <si>
    <t xml:space="preserve">Cleaning material </t>
  </si>
  <si>
    <t>Repair of rental premises</t>
  </si>
  <si>
    <t>Accrual account repair premises, non governmental</t>
  </si>
  <si>
    <t>Other premises costs</t>
  </si>
  <si>
    <t>Change in provision for premises costs</t>
  </si>
  <si>
    <t>Periodic invoices</t>
  </si>
  <si>
    <t>Repair of machines and technical equipment</t>
  </si>
  <si>
    <t>Service and maintenance agreement</t>
  </si>
  <si>
    <t>Accrual account repair and maintenance, non governmental</t>
  </si>
  <si>
    <t>Repair and maintenance computers</t>
  </si>
  <si>
    <t>Capital loss tangible fixed assets, governmental</t>
  </si>
  <si>
    <t>Capital loss tangible fixed assets, non governmental</t>
  </si>
  <si>
    <t>Change in provision for other operating expenses</t>
  </si>
  <si>
    <t>License fees acc to law</t>
  </si>
  <si>
    <t xml:space="preserve">Public right fee </t>
  </si>
  <si>
    <t>Public right fee, governmental</t>
  </si>
  <si>
    <t>Accrual account public right fee, non governmental</t>
  </si>
  <si>
    <t>Taxes</t>
  </si>
  <si>
    <t>Car, tax</t>
  </si>
  <si>
    <t>Duty and customs</t>
  </si>
  <si>
    <t>Congestion tax</t>
  </si>
  <si>
    <t>Accrual account taxes</t>
  </si>
  <si>
    <t>Confirmed bad debt, goods, non governmental</t>
  </si>
  <si>
    <t>Anticipated bad debt, goods, non governmental</t>
  </si>
  <si>
    <t>Confirmed bad debt, services, non governmental</t>
  </si>
  <si>
    <t>Anticipated bad debt, services, non governmental</t>
  </si>
  <si>
    <t>Damage claim, governmental</t>
  </si>
  <si>
    <t>Damage claim, non governmental</t>
  </si>
  <si>
    <t>Train, domestic</t>
  </si>
  <si>
    <t>Flight, domestic</t>
  </si>
  <si>
    <t>Taxi, domestic</t>
  </si>
  <si>
    <t>Rental car, domestic</t>
  </si>
  <si>
    <t>Other travel expenses, domestic</t>
  </si>
  <si>
    <t>Accrual account domestic travel</t>
  </si>
  <si>
    <t>Travel, domestic</t>
  </si>
  <si>
    <t>Travel, international</t>
  </si>
  <si>
    <t>Train, international</t>
  </si>
  <si>
    <t>Flight, international</t>
  </si>
  <si>
    <t>Taxi, international</t>
  </si>
  <si>
    <t>Rental car, international</t>
  </si>
  <si>
    <t>Other travel expenses, international</t>
  </si>
  <si>
    <t>Hotel and accommodation, international</t>
  </si>
  <si>
    <t>Hotel and accommodation, domestic</t>
  </si>
  <si>
    <t>Accrual account international travel</t>
  </si>
  <si>
    <t xml:space="preserve">External representation  </t>
  </si>
  <si>
    <t>Advertising</t>
  </si>
  <si>
    <t>Exhibitions</t>
  </si>
  <si>
    <t>Conference and congress arrangement (KI)</t>
  </si>
  <si>
    <t>Other information</t>
  </si>
  <si>
    <t>Paper goods</t>
  </si>
  <si>
    <t>Office supplies</t>
  </si>
  <si>
    <t>Accrual account printed material etc, non governmental</t>
  </si>
  <si>
    <t>Laboratory chemicals</t>
  </si>
  <si>
    <t>Dental material</t>
  </si>
  <si>
    <t>Technical liquor</t>
  </si>
  <si>
    <t>Drugs for laboratory purposes</t>
  </si>
  <si>
    <t>Rent gas tube</t>
  </si>
  <si>
    <t xml:space="preserve">Isotopes </t>
  </si>
  <si>
    <t>Food for laboratory purposes</t>
  </si>
  <si>
    <t>Biological substances</t>
  </si>
  <si>
    <t>Animals</t>
  </si>
  <si>
    <t>Animal food</t>
  </si>
  <si>
    <t>Bedding and enrichment for animal housing</t>
  </si>
  <si>
    <t>Laboratory material (ex glass, metal, plastic)</t>
  </si>
  <si>
    <t xml:space="preserve">Workwear </t>
  </si>
  <si>
    <t xml:space="preserve">Workwear laundry </t>
  </si>
  <si>
    <t>Fuel for cars</t>
  </si>
  <si>
    <t>Cars, other</t>
  </si>
  <si>
    <t>Consumables</t>
  </si>
  <si>
    <t>Profile products</t>
  </si>
  <si>
    <t>Accrual account other goods/consumption, governmental</t>
  </si>
  <si>
    <t>Accrual account other goods/consumption, non governmental</t>
  </si>
  <si>
    <t>Rebooking other goods/consumption</t>
  </si>
  <si>
    <t>Human test subject, remuneration tax exempt</t>
  </si>
  <si>
    <t xml:space="preserve"> </t>
  </si>
  <si>
    <t>Human test subject, remuneration taxable</t>
  </si>
  <si>
    <t>Social fee, human test subject</t>
  </si>
  <si>
    <t>Co-financing Other operating expenses</t>
  </si>
  <si>
    <t>IT consultants</t>
  </si>
  <si>
    <t>IT costs (KI internal)</t>
  </si>
  <si>
    <t>Computer program, utilisation and program licenses</t>
  </si>
  <si>
    <t>Service and maintenance fee, computer equipment</t>
  </si>
  <si>
    <t>External data processing</t>
  </si>
  <si>
    <t>Other data services</t>
  </si>
  <si>
    <t>Publication costs, Open Access</t>
  </si>
  <si>
    <t>Electronic journals/magazines</t>
  </si>
  <si>
    <t>Electronic books</t>
  </si>
  <si>
    <t>Databases (for library services)</t>
  </si>
  <si>
    <t>Accrual account data services, governmental</t>
  </si>
  <si>
    <t>Accrual account data services, non governmental</t>
  </si>
  <si>
    <t>Purchased education courses</t>
  </si>
  <si>
    <t>Purchased ordered education, governmental</t>
  </si>
  <si>
    <t xml:space="preserve">VIL/VFU site education </t>
  </si>
  <si>
    <t>Purchased education, international collaborations</t>
  </si>
  <si>
    <t>Student costs</t>
  </si>
  <si>
    <t>VFU site education</t>
  </si>
  <si>
    <t>Travel grant</t>
  </si>
  <si>
    <t>Travel grant, international education collaborations</t>
  </si>
  <si>
    <t>Residence grant</t>
  </si>
  <si>
    <t>Accrual account education services, non governmental</t>
  </si>
  <si>
    <t>Postage</t>
  </si>
  <si>
    <t>Telephone, non governmental</t>
  </si>
  <si>
    <t>Accrual account tele, non governmental</t>
  </si>
  <si>
    <t>Short term rent/leasing machines, inventories etc</t>
  </si>
  <si>
    <t>Short term rent/leasing, car</t>
  </si>
  <si>
    <t>Accrual account operational leasing, non governmental</t>
  </si>
  <si>
    <t>Freight and transport services</t>
  </si>
  <si>
    <t xml:space="preserve">Freight charge </t>
  </si>
  <si>
    <t>Handling charge</t>
  </si>
  <si>
    <t xml:space="preserve">Small order charge </t>
  </si>
  <si>
    <t>Consultant services</t>
  </si>
  <si>
    <t>Administration and education services (KI internal)</t>
  </si>
  <si>
    <t>Fees, part financed services</t>
  </si>
  <si>
    <t>Analysis costs</t>
  </si>
  <si>
    <t>Analysis costs (KI internal)</t>
  </si>
  <si>
    <t>Dental technical work</t>
  </si>
  <si>
    <t>Dental technical work students</t>
  </si>
  <si>
    <t>Dental technical implant</t>
  </si>
  <si>
    <t>Design, copying and photo service</t>
  </si>
  <si>
    <t>Consultant fee, audit</t>
  </si>
  <si>
    <t>Accrual account consultant services, governmental</t>
  </si>
  <si>
    <t>Accrual account consultant services, non governmental</t>
  </si>
  <si>
    <t>Animal husbandry</t>
  </si>
  <si>
    <t>Animal husbandry (KI internal)</t>
  </si>
  <si>
    <t>Association fee, governmental</t>
  </si>
  <si>
    <t>Other fees and services</t>
  </si>
  <si>
    <t>Meal at education/training</t>
  </si>
  <si>
    <t>Insurances, indemnity</t>
  </si>
  <si>
    <t>Surveillance costs</t>
  </si>
  <si>
    <t>Other fees</t>
  </si>
  <si>
    <t xml:space="preserve">Other services </t>
  </si>
  <si>
    <t>Reinvoice to government agency</t>
  </si>
  <si>
    <t>Costs within joint projects</t>
  </si>
  <si>
    <t>Facility Management fee</t>
  </si>
  <si>
    <t>Accrual account services, governmental</t>
  </si>
  <si>
    <t>Accrual account services, non governmental</t>
  </si>
  <si>
    <t>Rebooking other services</t>
  </si>
  <si>
    <t>Costs to be invoiced</t>
  </si>
  <si>
    <t>Consultant fees and services</t>
  </si>
  <si>
    <t>Interest expense RGK, governmental</t>
  </si>
  <si>
    <t xml:space="preserve">Interest expense RGK </t>
  </si>
  <si>
    <t>Penalty interest, governmental</t>
  </si>
  <si>
    <t>Penalty interest, non governmental</t>
  </si>
  <si>
    <t>Currency exchange loss, non governmental</t>
  </si>
  <si>
    <t>Other financial expenses, governmental</t>
  </si>
  <si>
    <t>Other financial expenses, non governmental</t>
  </si>
  <si>
    <t>Depreciation machines, inventories etc (3yrs, 5yrs or 10 yrs)</t>
  </si>
  <si>
    <t>Depreciation intangible assets (5yr)</t>
  </si>
  <si>
    <t>Depreciation cost of improvements to leases property (5yrs)</t>
  </si>
  <si>
    <t>Rebooking depreciation</t>
  </si>
  <si>
    <t>Depreciation</t>
  </si>
  <si>
    <t xml:space="preserve">Depreciation </t>
  </si>
  <si>
    <t>Other financial expenses</t>
  </si>
  <si>
    <t xml:space="preserve">Currency exchange loss  </t>
  </si>
  <si>
    <t>Interest expense</t>
  </si>
  <si>
    <t>Intangible fixed assets</t>
  </si>
  <si>
    <t>Tangible fixed assets</t>
  </si>
  <si>
    <t>Receivables</t>
  </si>
  <si>
    <t>Cut-off items</t>
  </si>
  <si>
    <t>Cash and bank</t>
  </si>
  <si>
    <t>Agency capital</t>
  </si>
  <si>
    <t>Provisions</t>
  </si>
  <si>
    <t>LIABILITIES &amp; CAPITAL</t>
  </si>
  <si>
    <t>Other short term liabilities</t>
  </si>
  <si>
    <t>Rights, licencses etc</t>
  </si>
  <si>
    <t>Development costs</t>
  </si>
  <si>
    <t>Expenditure for improvements to leased property</t>
  </si>
  <si>
    <t>Machines, inventories, installations etc 3yr, 5yr or 10yr</t>
  </si>
  <si>
    <t>Art and other non depreciation inventories</t>
  </si>
  <si>
    <t>Fixed assets under construction</t>
  </si>
  <si>
    <t>Fixed assets under construction, yearly acquisition cost (3yr)</t>
  </si>
  <si>
    <t>Fixed assets under construction, yearly acquisition cost (5yr)</t>
  </si>
  <si>
    <t>Fixed assets under construction, yearly acquisition cost (10yr)</t>
  </si>
  <si>
    <t>Fixed assets under construction, yearly transfer (3yr)</t>
  </si>
  <si>
    <t>Fixed assets under construction, yearly transfer (5yr)</t>
  </si>
  <si>
    <t>Fixed assets under construction, yearly transfer (10yr)</t>
  </si>
  <si>
    <t>Fixed assets under construction, acc acquisition cost (3yr)</t>
  </si>
  <si>
    <t>Fixed assets under construction, acc acquisition cost (5yr)</t>
  </si>
  <si>
    <t>Fixed assets under construction, acc acquisition cost (10yr)</t>
  </si>
  <si>
    <t>Acquisition cost fixed assets AT</t>
  </si>
  <si>
    <t>Acquisition cost fixed asset</t>
  </si>
  <si>
    <t>Accounts receivable</t>
  </si>
  <si>
    <t>Accounts receivable, manual</t>
  </si>
  <si>
    <t>Doubtful accounts receivables</t>
  </si>
  <si>
    <t>Accounts receivables valuation</t>
  </si>
  <si>
    <t>Accounts receivable, governmental</t>
  </si>
  <si>
    <t>Accounts receivable, governmental manual</t>
  </si>
  <si>
    <t>Other governmental receivables</t>
  </si>
  <si>
    <t>Input VAT</t>
  </si>
  <si>
    <t>Input VAT, 25% goods EU</t>
  </si>
  <si>
    <t>Input VAT, 6% goods EU</t>
  </si>
  <si>
    <t>Input VAT, 25% services EU</t>
  </si>
  <si>
    <t>Input VAT, 25% services outside EU</t>
  </si>
  <si>
    <t xml:space="preserve">VAT receivable </t>
  </si>
  <si>
    <t>Other receivables</t>
  </si>
  <si>
    <t>Travel advances</t>
  </si>
  <si>
    <t>Manual salary payment</t>
  </si>
  <si>
    <t>Other receivables employees</t>
  </si>
  <si>
    <t>Other short term receivables</t>
  </si>
  <si>
    <t>Prepaid</t>
  </si>
  <si>
    <t>Prepaid rent (government agencies)</t>
  </si>
  <si>
    <t>Prepaid rent (non government agencies)</t>
  </si>
  <si>
    <t>Prepaid leasing costs (non government agencies)</t>
  </si>
  <si>
    <t>Other prepaid expenses, governmental</t>
  </si>
  <si>
    <t>Other prepaid expenses, non governmental</t>
  </si>
  <si>
    <t>Accrued grant revenue</t>
  </si>
  <si>
    <t>Other accrued revenue</t>
  </si>
  <si>
    <t>Accrued contract revenue</t>
  </si>
  <si>
    <t>Accrued interest income, governmental</t>
  </si>
  <si>
    <t>Accrued interest income, non governmental</t>
  </si>
  <si>
    <t>Other accrued revenue, governmental</t>
  </si>
  <si>
    <t>Other accrued revenue, non governmental</t>
  </si>
  <si>
    <t>Interest account in RGK</t>
  </si>
  <si>
    <t>Interest account in Riksgäldskontoret</t>
  </si>
  <si>
    <t>Plusgiro/bank connected to interest account</t>
  </si>
  <si>
    <t>Payments IN Swedbank</t>
  </si>
  <si>
    <t>Payments IN bg Danske Bank</t>
  </si>
  <si>
    <t>Payments OUT Swedbank</t>
  </si>
  <si>
    <t>Payments OUT Danske Bank</t>
  </si>
  <si>
    <t>Transfer to interest account from Swedbank</t>
  </si>
  <si>
    <t>Transfer to interest account from Danske Bank</t>
  </si>
  <si>
    <t>Transfer from interest account to Swedbank</t>
  </si>
  <si>
    <t>Transfer from interest account to Danske Bank</t>
  </si>
  <si>
    <t>Capital brought forward</t>
  </si>
  <si>
    <t>Change in capital for the year</t>
  </si>
  <si>
    <t>Provision for pensions</t>
  </si>
  <si>
    <t>Provision partial pension</t>
  </si>
  <si>
    <t>Provision special payroll tax, partial pension</t>
  </si>
  <si>
    <t>Provision contractual pension</t>
  </si>
  <si>
    <t>Provision special payroll tax, contractual pension</t>
  </si>
  <si>
    <t>Other provisions</t>
  </si>
  <si>
    <t>Provision readjustment funding</t>
  </si>
  <si>
    <t>Funds to be investigated</t>
  </si>
  <si>
    <t>Transfer to other department</t>
  </si>
  <si>
    <t>Error account</t>
  </si>
  <si>
    <t>Verification difference</t>
  </si>
  <si>
    <t>Unallocated payments IN</t>
  </si>
  <si>
    <t>Clearing accounts</t>
  </si>
  <si>
    <t>Clearing SALARY</t>
  </si>
  <si>
    <t>Clearing internal payments IN</t>
  </si>
  <si>
    <t>Clearing internal payments OUT</t>
  </si>
  <si>
    <t>Liabilities to governmental agencies</t>
  </si>
  <si>
    <t>Governmental Accounts payables</t>
  </si>
  <si>
    <t>Governmental Accounts payables, manual</t>
  </si>
  <si>
    <t>Liability, special payroll tax Kåpan Extra</t>
  </si>
  <si>
    <t>Other liabilities, governmental</t>
  </si>
  <si>
    <t>Output VAT</t>
  </si>
  <si>
    <t>Output VAT 25%</t>
  </si>
  <si>
    <t>Output VAT goods 25%</t>
  </si>
  <si>
    <t>Output VAT goods 6%</t>
  </si>
  <si>
    <t>Output VAT services 25%</t>
  </si>
  <si>
    <t>Output VAT 6%</t>
  </si>
  <si>
    <t>Output VAT services 25% outside EU</t>
  </si>
  <si>
    <t>VAT payable</t>
  </si>
  <si>
    <t>Accounts payables</t>
  </si>
  <si>
    <t>Accounts payables, manual</t>
  </si>
  <si>
    <t>Expensed salary</t>
  </si>
  <si>
    <t>Fees and premiums on expensed salaries</t>
  </si>
  <si>
    <t>Retroactive salaries</t>
  </si>
  <si>
    <t>Fees and premiums on retroactive salaries</t>
  </si>
  <si>
    <t>Holiday pay liability</t>
  </si>
  <si>
    <t>Fees and premiums on holiday pay liability</t>
  </si>
  <si>
    <t>Accrued interest cost, governmental</t>
  </si>
  <si>
    <t>Other accrued costs, governmental</t>
  </si>
  <si>
    <t>Other accrued costs, non governmental</t>
  </si>
  <si>
    <t>Unexpended grants</t>
  </si>
  <si>
    <t>Accrued costs</t>
  </si>
  <si>
    <t>Other prepaid revenues</t>
  </si>
  <si>
    <t>Prepaid contract research revenue</t>
  </si>
  <si>
    <t>Prepaid revenues, governmental</t>
  </si>
  <si>
    <t>Prepaid revenues, non governmental</t>
  </si>
  <si>
    <t>Prepaid revenues, government capital</t>
  </si>
  <si>
    <t>Group (Description)</t>
  </si>
  <si>
    <t>Tangible fixed assets 1</t>
  </si>
  <si>
    <t>Tangible fixed assets 2</t>
  </si>
  <si>
    <t>Revenue governmental funding</t>
  </si>
  <si>
    <t>Revenue Contract research</t>
  </si>
  <si>
    <t>Revenue Other fees and remunerations</t>
  </si>
  <si>
    <t>Grants</t>
  </si>
  <si>
    <t>Financial income</t>
  </si>
  <si>
    <t>KI-Internal revenue</t>
  </si>
  <si>
    <t>Salaries and fees (excl statutory payroll tax and premiums for contractual insurances)</t>
  </si>
  <si>
    <t>Cost remunerations and allowance in kind</t>
  </si>
  <si>
    <t>Fees, premiums and pensions acc to agreement</t>
  </si>
  <si>
    <t>Premises costs, rental premises</t>
  </si>
  <si>
    <t>Repairs and maintenance</t>
  </si>
  <si>
    <t>Travel, representation and information</t>
  </si>
  <si>
    <t>Purchase of goods</t>
  </si>
  <si>
    <t>Purchase of services</t>
  </si>
  <si>
    <t>Financial costs</t>
  </si>
  <si>
    <t>Depreciation and devaluation</t>
  </si>
  <si>
    <t>Other liabilities - non governmental</t>
  </si>
  <si>
    <t>OPERATING REVENUE</t>
  </si>
  <si>
    <t>Revenue ALF</t>
  </si>
  <si>
    <t>Revenue ALF för uppdrag utv kliniskt utb UT</t>
  </si>
  <si>
    <t>Revenue ALF för uppdrag utv kliniskt utb IN</t>
  </si>
  <si>
    <t>Allocation government funding</t>
  </si>
  <si>
    <t>Rental Premises</t>
  </si>
  <si>
    <t>Revenue conferences</t>
  </si>
  <si>
    <t>Revenue core contract consulting</t>
  </si>
  <si>
    <t>Revenue other fees acc 4 § AvgF</t>
  </si>
  <si>
    <t>Revenue other remunerations</t>
  </si>
  <si>
    <t>Revenue other fees and remunerations</t>
  </si>
  <si>
    <t>Revenue Fees acc 4 § AvgF</t>
  </si>
  <si>
    <t>Public right fee, non governmental, non VAT</t>
  </si>
  <si>
    <t>Revenue Public right fee</t>
  </si>
  <si>
    <t>Revenue Public right fees</t>
  </si>
  <si>
    <t>Revenue Animal husbandry and other core facilities</t>
  </si>
  <si>
    <t>Insurances and salary remuneration</t>
  </si>
  <si>
    <t>Grants from Swedish contributors</t>
  </si>
  <si>
    <t>Grants from abroad</t>
  </si>
  <si>
    <t xml:space="preserve">Salary grant   </t>
  </si>
  <si>
    <t>Alloaction of grant within KI</t>
  </si>
  <si>
    <t>Interest income Riksgäldskontoret</t>
  </si>
  <si>
    <t>Interest income accounts receivables, governmental</t>
  </si>
  <si>
    <t>Interest income accounts receivables, non governmental</t>
  </si>
  <si>
    <t>Interest income accounts receivables</t>
  </si>
  <si>
    <t>Accrual account, interest income</t>
  </si>
  <si>
    <t>Gain exchange rate</t>
  </si>
  <si>
    <t>Other financial income</t>
  </si>
  <si>
    <t>KI-internal revenues</t>
  </si>
  <si>
    <t>Internal revenue etc</t>
  </si>
  <si>
    <t>Permanent employees</t>
  </si>
  <si>
    <t>Cash cost remunerations - tax exempt</t>
  </si>
  <si>
    <t>Travel allowances</t>
  </si>
  <si>
    <t>Mileage allowances</t>
  </si>
  <si>
    <t>Grant</t>
  </si>
  <si>
    <t>Education grant</t>
  </si>
  <si>
    <t>Other cost remunerations - taxable acc to actual cost</t>
  </si>
  <si>
    <t>Other cost remunerations - taxable acc to standard benefit value</t>
  </si>
  <si>
    <t>Statutory general payroll tax</t>
  </si>
  <si>
    <t>Special payroll tax on pension costs</t>
  </si>
  <si>
    <t>Premium to SPV</t>
  </si>
  <si>
    <t>Additional pension (KÅPAN, IÅP)</t>
  </si>
  <si>
    <t>Goverment agency pension commitments</t>
  </si>
  <si>
    <t>Fees utvecklingsrådet/Trygghetsstiftelsen/Stiftelsen statshälsan</t>
  </si>
  <si>
    <t>Costs for preventive health work and medical care, non taxable</t>
  </si>
  <si>
    <t xml:space="preserve">Health work and medical health care </t>
  </si>
  <si>
    <t>Course and conference fees</t>
  </si>
  <si>
    <t>Internal grants</t>
  </si>
  <si>
    <t>Costs for education, KI staff</t>
  </si>
  <si>
    <t>Common purpose</t>
  </si>
  <si>
    <t>PREMISES COSTS, OTHER OPERATING EXPENSES ETC</t>
  </si>
  <si>
    <t>Rent Premises, non governmental</t>
  </si>
  <si>
    <t>Rent Premises, governmental</t>
  </si>
  <si>
    <t>Rent premises</t>
  </si>
  <si>
    <t>Rent of special premises</t>
  </si>
  <si>
    <t>Electricity, water, fuel</t>
  </si>
  <si>
    <t>Premises accessories</t>
  </si>
  <si>
    <t>Repair of premises</t>
  </si>
  <si>
    <t>Repairs and maintenence</t>
  </si>
  <si>
    <t>Machines and other technical equipment</t>
  </si>
  <si>
    <t>Computers and peripheral</t>
  </si>
  <si>
    <t>Machines and inventories etc</t>
  </si>
  <si>
    <t>IT services</t>
  </si>
  <si>
    <t>Research services</t>
  </si>
  <si>
    <t>Education services</t>
  </si>
  <si>
    <t xml:space="preserve">Telephone </t>
  </si>
  <si>
    <t>Operational leasing</t>
  </si>
  <si>
    <t xml:space="preserve">Capital loss </t>
  </si>
  <si>
    <t>Capital loss on sale of fixed assets</t>
  </si>
  <si>
    <t>Public right fees, taxes, bad debt expenses etc</t>
  </si>
  <si>
    <t>Bad debt expenses, goods</t>
  </si>
  <si>
    <t>Bad debt expenses, services</t>
  </si>
  <si>
    <t>Damage claim</t>
  </si>
  <si>
    <t>Short term investments, non fixed assets</t>
  </si>
  <si>
    <t>Printed material, publications, paper goods and office supplies</t>
  </si>
  <si>
    <t>Glass, plastic and safety equipment</t>
  </si>
  <si>
    <t>Other goods and other consumption</t>
  </si>
  <si>
    <t>Publication costs, non  Open Access</t>
  </si>
  <si>
    <t>Transport of goods and freight charges</t>
  </si>
  <si>
    <t>SALE OF ASSETS</t>
  </si>
  <si>
    <t>Sale on tangible fixed assets</t>
  </si>
  <si>
    <t>Sale income, tangible fixed assets</t>
  </si>
  <si>
    <t>Booked value tangible fixed assets</t>
  </si>
  <si>
    <t>Capital gain/loss on sale, tangible fixed assets</t>
  </si>
  <si>
    <t>TRANSFERS</t>
  </si>
  <si>
    <t>Funding received from the government budget and government agencies</t>
  </si>
  <si>
    <t>Funding received from government agencies incl government owned companies</t>
  </si>
  <si>
    <t xml:space="preserve">Funding received from government agencies  </t>
  </si>
  <si>
    <t>Other funding received for the financing of grants</t>
  </si>
  <si>
    <t>Funding received</t>
  </si>
  <si>
    <t>Funding received from municipalities and counties</t>
  </si>
  <si>
    <t>Funding received from private companies</t>
  </si>
  <si>
    <t>Funding received from government-owned companies</t>
  </si>
  <si>
    <t xml:space="preserve">Funding received from international organisations  </t>
  </si>
  <si>
    <t>Funding received from EU institutions</t>
  </si>
  <si>
    <t>Accrual account other received funding</t>
  </si>
  <si>
    <t>Grants distributed to the public sector</t>
  </si>
  <si>
    <t>Grants distributed to govermental agencies</t>
  </si>
  <si>
    <t>Refund of grants from government agencies</t>
  </si>
  <si>
    <t>Grants distributed to counties for consumption</t>
  </si>
  <si>
    <t>Grants distributed to international organisations</t>
  </si>
  <si>
    <t>Grants distributed to other countries in EU</t>
  </si>
  <si>
    <t>Grants distributed to other countries and international organisations</t>
  </si>
  <si>
    <t>Grants distributed to others and accrual account</t>
  </si>
  <si>
    <t>Grants distributed to other organisations</t>
  </si>
  <si>
    <t>Grants distributed to individuals</t>
  </si>
  <si>
    <t>CHANGE IN CAPITAL FOR THE YEAR</t>
  </si>
  <si>
    <t>Internal representation</t>
  </si>
  <si>
    <t>Internal representation and other staff costs</t>
  </si>
  <si>
    <t>Inst. och Uni. undantas</t>
  </si>
  <si>
    <t>Uni. undantas</t>
  </si>
  <si>
    <t xml:space="preserve">Internförsäljning som motbokas med konto 50219. </t>
  </si>
  <si>
    <t xml:space="preserve">Här bokas köp av analystjänster. Motkontering ska vara konto 34119. </t>
  </si>
  <si>
    <t>Här konteras köp av djurstallning. Motkontering ska vara 34119.</t>
  </si>
  <si>
    <t>Service- och underhållsavtal för anläggningstillgångar</t>
  </si>
  <si>
    <t xml:space="preserve">Service- och underhållsavtal för maskiner, bilar etc.som tillhör KI. Se även 5221. Avtal gällande datorer bokförs på 5723. Service och underhåll för maskiner som är leasade konteras på 5763 </t>
  </si>
  <si>
    <t>Service- och underhållsavtal för leasad utrustning</t>
  </si>
  <si>
    <t xml:space="preserve">Här redovisas sådana köpta tjänster som inte faller under något annat konto i 
kontogrupp 57. Beloppsgräns på kontot är 100 000 Sek.
</t>
  </si>
  <si>
    <t>Erhållna medel från kommuner och regioner</t>
  </si>
  <si>
    <t>Lämnade bidrag till regioner för konsumtion</t>
  </si>
  <si>
    <t xml:space="preserve">Kontot används endast vid vidarefakturering av kostnader som först bokförts vid KI, men som inte tillhör KIs verksamhet och som ska ersätts av annan statlig myndighet. Kontot bokförs således i kredit. Motpart måste anges. OBS! Huvudregeln är att vidarefakturering redovisas som intäkt om det är kostnader som tillhör KIs verksamhet. </t>
  </si>
  <si>
    <t xml:space="preserve">Tjänster som samfinansieras med Region Stockholm, andra regioner samt svenska och utländska lärosäten. </t>
  </si>
  <si>
    <t xml:space="preserve">Här redovisas kostnad för operationell leasing. Avtal om hyrköp (leasing) får träffas endast under förutsättning att det, sett över hela den ekonomiska livslängden leder till lägre kostnad för staten än genom köp (12§ Kapitalförsörjningsförordningen). Upprätta kalkyl. Endast om fördelarna framför köp är uppenbara och leder till lägre kostnader får leasing användas. Operationell leasing är hyra för kortare tid, ofta är kontraktstiden kortare än ekonomisk livslängd. För bedömning om ett leasingavtal ska klassas som finansiell eller operationell leasing kontakta ekonomiavdelningen. </t>
  </si>
  <si>
    <t>Avyttring av anläggningstillgångar bokförs i kontoklass 6. Om försäljningsinkomsten är mindre än det bokförda värdet uppstår en realisationsförlust. Förlusten omförs från kontoklass 6 till kontoklass 5. Se även Försäljning/utrangering av anläggningstillgångar i EA-handboken.</t>
  </si>
  <si>
    <t>Ersättningar från Regionen enligt ALF/FoUU-avtal</t>
  </si>
  <si>
    <t>I kontogrupp 56 redovisar ni myndighetens inköp av förbrukningsmaterial och
korttidsinvesteringar. Se även Anläggningstillgångar i Ekonomihandboken för regler om redovisning av anläggningstillgång respektive korttidsinvesteringar.</t>
  </si>
  <si>
    <t>Korttidsinvesteringar - datorer, smartphones, läs- och surfplattor</t>
  </si>
  <si>
    <t xml:space="preserve">Här redovisas de inventarier som är stöldbegärliga (datorer, smartphones, läs- och surfplattor) och ska vara med i inventarieförteckningen. Livslängden beräknas var minst 1 år och beloppet högre än 5 000 kronor. </t>
  </si>
  <si>
    <t xml:space="preserve">Short term investments, computers, smartphones  </t>
  </si>
  <si>
    <t>Short term investments</t>
  </si>
  <si>
    <t>Korttidsinvesteringar - datorer, smartphones, surf- och läsplattor</t>
  </si>
  <si>
    <t>Trycksaker och pappersvaror</t>
  </si>
  <si>
    <t>Material för kontorsändamål. Papper och trycksaker redovisas på konto 5621.</t>
  </si>
  <si>
    <t>Här redovisas statsanslag grundutbildning som betalas ut i 12:e-delar. Som finansiär skall det föreslagna 1STAT gälla.</t>
  </si>
  <si>
    <t>It-tjnster</t>
  </si>
  <si>
    <t>Utgifter för It-konsulter, t ex programmering och systemarbete.</t>
  </si>
  <si>
    <t>IT-konsulter</t>
  </si>
  <si>
    <t>IT-tjänster</t>
  </si>
  <si>
    <t>K2 använder mycket</t>
  </si>
  <si>
    <t>Här redovisas kostnader för IT-tjänster och IT-konsulter. Här redovisas också avgifter för användning av IT-program, service och underhållsavtal för datorer samt nyttjande av databaser för sökningar och andra bearbetningar. Kontogruppen används inte för kostnader för e-böcker eller e-tidskrifter. Dessa redovisas som en övrig köpt tjänst i kontogrupp 579.</t>
  </si>
  <si>
    <t xml:space="preserve">Internfakturering av IT-tjänster mellan institutioner. </t>
  </si>
  <si>
    <t xml:space="preserve">Publiceringskostnader för vetenskapliga artiklar publicerade open access. Article Processing Fee, Author Charges, Open access, Open access article, Open Access fee, Open access charges, Open access publication, Open access publication cost, Open article fee, Open Choice är exempel på begrepp som brukar användas för  APC:n  (publiceringsavgiften). 
Observera att fakturorna även kan avse så kallade ”kringkostnader”, alltså att förlagen tar ut ytterligare avgifter för extra Page Charges eller Color pages/works/figures/charges eller submission fee även de bokförs här. </t>
  </si>
  <si>
    <t>Telefon, utomstatlig</t>
  </si>
  <si>
    <t>Periodisering telefon, utomstatlig</t>
  </si>
  <si>
    <t>Övriga IT-tjänster</t>
  </si>
  <si>
    <t>Övriga IT-tjänster som inte bedöms ingå i kontona ovan såsom SMS, bredband</t>
  </si>
  <si>
    <t>Övrig data- och IT-tjänst</t>
  </si>
  <si>
    <t>Här bokas dataprogram och licenser som inte är anläggningstillgångar samt kostnader för support för program mm.</t>
  </si>
  <si>
    <t>Datorprogram, nyttjande nät samt programlicenser mm</t>
  </si>
  <si>
    <t xml:space="preserve">Här redovisas kostnader för telefoni </t>
  </si>
  <si>
    <t xml:space="preserve">Befarad kundförlust tjänster, se 5442 för varor. Notera att omföring av moms sker först vid konstaterad kundförlust. </t>
  </si>
  <si>
    <t xml:space="preserve">Extern databearbetning och databaser </t>
  </si>
  <si>
    <t>Extern databearbetning och databaser</t>
  </si>
  <si>
    <t>Tryckning, böcker, publikationer och pappersvaror</t>
  </si>
  <si>
    <t>Här redovisas olika typer av tryckta och otryckta pappersvaror ex kopieringspapper, avhandlingar och andra vetenskapliga skrifter</t>
  </si>
  <si>
    <t xml:space="preserve">Skriv namn på resenär, destination och datum (Ex Carl Karlsson, Köpenhamn, 2020-01-20) i fältet beskrivning i EFH. (Agenda, syfte bifogas som underlag till reseräkning i Primula). </t>
  </si>
  <si>
    <t>Skriv namn på resenär, destination och datum (Ex Carl Karlsson, Köpenhamn, 2020-01-20) i fältet beskrivning i EFH. (Agenda, syfte bifogas som underlag till reseräkning i Primula). Arlanda Express bokas på konto 5515</t>
  </si>
  <si>
    <t>Skriv namn på resenär samt syfte med resan</t>
  </si>
  <si>
    <t xml:space="preserve">I denna kontogrupp redovisas kostnader i samband med resa.  Reseersättning till gästföreläsare bokförs också här, se text konto 551. Traktamenten är en kostnadsersättning och bokförs på kontona 432* av HR. Ersättning för fakturerade (med F- skattesedel) resekostnader bokförs i kontoklass 57 Köp av tjänster. </t>
  </si>
  <si>
    <t>Förmånen av en fri måltid är normalt skattepliktig. Fria måltider, som inte är intern eller extern representation, ska alltid förmånsbeskattas som kostförmån. Värdet av kost-förmån fastställs årligen av Skatteverket. Kopia av fakturan samt uppgift om namn på deltagarna skickas till HR för handläggning. Momsavdrag är inte tillåtet eftersom måltiden räknas som privat levnadsomkostnad. Kostförmån kan t ex åtnjutas vid vissa tjänsteresor, externa kurser, kongresser, konferenser och studieresor. I övrigt ska detta normalt inte förekomma vid KI. Se riktlinjer Representation.</t>
  </si>
  <si>
    <t xml:space="preserve">
KI ersätter endast medlemsavgifter i föreningar som har tydlig koppling till KI:s verksamhet, t ex medlemsavgifter till olika yrkesföreningar som SLS m fl. I de fall KI betalar anställdas medlemsavgifter i sådana föreningar är det en skattepliktig förmån. Kopia av fakturan samt uppgift om namn på personen skickas till HR för handläggning. Momsavdrag är inte tillåtet eftersom föreningsavgiften räknas som privat levnadsomkostnad. KI ersätter inte medlemsavgifter som enbart syftar till socialt nätverk t ex rotary eller rent privata kostnader som fackföreningsavgift.
</t>
  </si>
  <si>
    <t>Förmånsbeskattning på boende betalat av KI. Kopia på faktura skickas till KI:s HR-avdelning.</t>
  </si>
  <si>
    <t>Faktureras från företagshälsovård. Förebyggande hälsoarbete samt rehabilitering och vård.</t>
  </si>
  <si>
    <t>Avgifter företagshälsovård, vård och rehabilitering</t>
  </si>
  <si>
    <t>Fees occupational health care and rehabilitation</t>
  </si>
  <si>
    <t>Resultat vid avyttring (försäljning och utrangering) av materiella anläggningstillgångar. OBS! Bokföring ska inte göras manuellt utan automatiskt via rapport i UBW. Se vidare i kapitel 1.1 Materiella anläggningstillgångar.</t>
  </si>
  <si>
    <t>Här redovisas de inventarier som inte klassas som stöldbegärliga och därmed inte behöver vara med i inventarieförteckningen. Ex på saker som konteras här är labutrustning, datorskärmar, hårddiskar. Mindre datortillbehör såsom möss, tangentbord, kablar etc konteras på konto 5693.</t>
  </si>
  <si>
    <t xml:space="preserve">Här redovisas endast inköp av varor som inte kan hänföras till något annat specifikt konto under huvudrubriken 56 Inköp av varor. Kontot ska inte användas till laboratoriematerial, laboratoriekemikalier eller biologiska ämnen. Även kontorsmaterial, publikationer och liknade har egna konton. Här redovisas endast inköp av varor såsom datormöss, tangentbord, kablar, fordral. </t>
  </si>
  <si>
    <t>I denna kontogrupp redovisas kostnader för reparationer och underhåll av anläggningstillgångar och inventarier.</t>
  </si>
  <si>
    <t>Här redovisas prenumerationsavgifter för tryckta tidskrifter</t>
  </si>
  <si>
    <t>Prenumerationsavgifter tryckta tidskrifter</t>
  </si>
  <si>
    <t>Tryckta böcker</t>
  </si>
  <si>
    <t>Här redovisas inköp av tryckta böcker, både kursböcker samt inköpsförslag</t>
  </si>
  <si>
    <t>Subscriptions fees printed magazines</t>
  </si>
  <si>
    <t>Printed books</t>
  </si>
  <si>
    <t>57269</t>
  </si>
  <si>
    <t>Publiceringsavgift Open Access (KI-intern)</t>
  </si>
  <si>
    <t>57279</t>
  </si>
  <si>
    <t>Läsavgift Open Access (KI-intern)</t>
  </si>
  <si>
    <t>Reading fee Open Access (KI Internal)</t>
  </si>
  <si>
    <t>Publication fee Open Access (KI Internal)</t>
  </si>
  <si>
    <t>Här redovisas avgifter för kurser, konferenser/kongresser för egna personalen. Om kostnader för måltider, logi och resor ingår i avgiften ska dessa bokföras på 48* kontona. Om kostnaderna är specificerade ska logi och resor redovisas i kontogrupp 551 eller 552 och måltider på 5793.</t>
  </si>
  <si>
    <t>Kurs- och konferensavgifter KI-personal</t>
  </si>
  <si>
    <t>Course and conference fee KI personnel</t>
  </si>
  <si>
    <t>Konferens/kongressavgifter, ej KI anställda</t>
  </si>
  <si>
    <t>Conference/congress fees domestic, non KI employee</t>
  </si>
  <si>
    <t>Redovisas då måltider inte ingår i kurs/konferensavgiften och specificeras i fakturan eller måltider faktureras separat.  Kurser för personal se även 481* och för andra än anställda se 5527.</t>
  </si>
  <si>
    <t>Fastställda högsta belopp inkl moms per person och representationstillfälle för julgåva är 500 kr, jubileums-gåva 1500 kr, minnesgåva 2000 kr. Blomsteruppvaktning 500 kr. Fullt momsavdrag. Om beloppsgräns överskrids kan hela gåvan bli skattepliktig. Presentkort som kan bytas mot pengar är skattepliktig gåva. Personalvårdsförmåner bokförs på konto 4969. Se vidare Anställd/Resor och utlägg.</t>
  </si>
  <si>
    <t>Här bokförs personalvårdsförmåner som kaffe, kaka, ostfralla. Även enklare blomsterbuketter av mer symboliskt värde max 500 kr till de anställda vid sjukdom eller vid nyanställning bokförs här. Se vidare Riktlinjer representation. Kontot används även för smärre kostnader som inte kan hänföras till eget kostnadsslag, t ex terminalglasögon, se Personal/Policys - Synhjälpmedel.</t>
  </si>
  <si>
    <t>Reparationer och underhåll för maskiner, bilar etc som redovisats som anläggningstillgång. Även material/reservdelar som faktureras av reparatören ska bokföras här. OBS! Om maskinen är en anläggningstillgång och prestanda förbättras i förhållande till den nivå som gällde då tillgången anskaffades ska utgiften läggas till anskaffningsvärdet.</t>
  </si>
  <si>
    <t xml:space="preserve">Här intäkstreduceras överskottet dvs både debet och kredit inom projekt och mellan institution. </t>
  </si>
  <si>
    <t>Kontot används endast vid förmedling av statsanslag mellan institutioner och bokas i debet vid den institution som förmedlar statsanslaget och i kredit hos den mottagande institutionen. Finansiärskod är 1STAT, motpartskod är den andra institutionens. Vid bokning anges alltid verksamhetskod i textfältet. Givande och mottagande institution ska boka med samma verksamhetskod.</t>
  </si>
  <si>
    <t>Förmedling anslag enligt beslut inom KI</t>
  </si>
  <si>
    <t xml:space="preserve">Samlingskonto för automatiska överföringar av bg och banktransaktionskonton; 19315 Inbetalningar DB (via 19335), 19325 Utbetalningar DB (via 19345), 19314 Inbetalningar Swedbank (via 19334) och 19324 Utbetalningar Swedbank (via 19344). Bokas inte på manuellt. </t>
  </si>
  <si>
    <t>Bank anslutet till räntekonto</t>
  </si>
  <si>
    <t>Sammanlagd behållning räntekonto i Riksgäldskontoret</t>
  </si>
  <si>
    <t xml:space="preserve">Faktura upprättas för § 4-intäkter. Här redovisas de intäkter myndigheter tar ut med stöd av 4§ avgiftsförordningen. Avser främst biprodukter till den ordinarie verksamheten. Intäkterna ska vara av tillfällig natur eller av mindre omfattning. OBS! att uppdragen redovisas under 33* verksamhets¬fakturering.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samt 6 Utomstatliga 6 % moms.
</t>
  </si>
  <si>
    <t>Faktura upprättas för uppdragsintäkter.  Intäkten ska endast bokas på uppdragsmedel, d.v.s. projekt med verksamhetskod 5*-6*.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eller 6 Utomstatliga 6 % moms.</t>
  </si>
  <si>
    <t>Faktura upprättas för övriga avgiftsintäkter. Här redovisas avgiftsintäkter som inte finns specificerade i tidigare intäktsgrupper och främst är ersättningar av mindre belopp.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och 6 Utomstatliga 6 % moms.</t>
  </si>
  <si>
    <t xml:space="preserve">Intäkt bokförs tidigast vid inbetalningstillfället och rekvisition/gåvobrev utgör underlag.  Bidragsintäkten ska endast bokas på bidragsprojekt, dvs projekt med verksamhetskod 3*. Bidragskontrakt registreras i W3D3 för att dnr ska erhållas, vilket anges vid bokning. </t>
  </si>
  <si>
    <t>På detta konto redovisas kursvinster som uppstår vid omräkning av utländsk valuta till svensk valuta.</t>
  </si>
  <si>
    <t xml:space="preserve">Anställningsstöd från Arbetsförmedlingen (nystartsjobb) bokförs med finansiärskod 4AF och motpart 1EX. </t>
  </si>
  <si>
    <t>Här redovisas mer löpande för KI nödvändig men icke fullt ordinär verksamhet, så som djurstallning och andra core faciliteter ex. löpande lab-analyser, både i torra och våta lab-lokaler och som inte är en del av uppdragsverksamheten.</t>
  </si>
  <si>
    <t>Samtliga statsanslag inom grundutbildning som erhålls i 12:e-delar bokförs här. Obs! Projekten skall vara utbildningsprojekt (=Verksamhetskod 1*). Som finansiär skall det föreslagna 1STAT gälla.</t>
  </si>
  <si>
    <t>Förmedling av statsanslag inom KI</t>
  </si>
  <si>
    <t>Kontot används då avskrivningsfördelning måste göras på fler än tio projekt. Annars används funktionen avskrivningsfördelning i UBW Anläggningsmodul. Kontot kan även användas för flytt/omkontering av avskrivningskostnader på stängda år.</t>
  </si>
  <si>
    <t>Interna intäkter</t>
  </si>
  <si>
    <t>Avser studieavgifter</t>
  </si>
  <si>
    <t>Interna omföringar inom GU samt FO/FOU</t>
  </si>
  <si>
    <t>Förmedling av studieavgifter</t>
  </si>
  <si>
    <t>Bokas ut av centrala universitetsförvaltningen. Bokas i debet och kredit.</t>
  </si>
  <si>
    <t>Äk, Äb</t>
  </si>
  <si>
    <t>Äb, Äk</t>
  </si>
  <si>
    <t>Rektorsstöd och centralt stöd</t>
  </si>
  <si>
    <t>Inom kontogrupp 309 konteras de statsanslag som går direkt till institutionerna. Den del av statsanlaget som behålls av kommitteerna för vidare förmedling till institutionerna bokas via de interna kontot 39489. Grundutbildningsanslag som utbetalas i 12:e-delar konteras för institutionerna på 3094 (på projekt med verksamhetskod 1*). Forskningsanslag avseende 12:e-delar konteras på 3096 (på projekt med verksamhetskod 2*). För samtliga statsanslag gäller att de skall konteras med finansiär, som är 1STAT. Finansiären kommer upp som förslag och får inte ändras.</t>
  </si>
  <si>
    <t>Förmedling statsanslag inom KI</t>
  </si>
  <si>
    <t>Transfer FO/FOU and GU, revenue</t>
  </si>
  <si>
    <t>Telefon (KI-intern)</t>
  </si>
  <si>
    <t>Telefon, (KI-intern)</t>
  </si>
  <si>
    <t>Telephone, (KI internal)</t>
  </si>
  <si>
    <t>3161</t>
  </si>
  <si>
    <t>3169</t>
  </si>
  <si>
    <t>Ersättningar löneavtal, statliga</t>
  </si>
  <si>
    <t>Periodisering, intäkter av offentlig inköps- och resurssamordning, utomstatliga</t>
  </si>
  <si>
    <t>Periodisering, intäkter av offentlig inköps- och resurssamordning, inomstatliga</t>
  </si>
  <si>
    <t>Intäkter av offentlig inköps- och resurssamordning, utomstatliga</t>
  </si>
  <si>
    <t>Intäkter av offentlig inköps- och resurssamordning, inomstatliga</t>
  </si>
  <si>
    <t>Offentlig resurssamordning</t>
  </si>
  <si>
    <t>Här redovisas intäkter av offentlig inköps- och resurssamordning som faktureras statlig myndighet</t>
  </si>
  <si>
    <t>Ej verks 5* och 6*</t>
  </si>
  <si>
    <t>Endast verks 155</t>
  </si>
  <si>
    <t>Endast verks 5*</t>
  </si>
  <si>
    <t>Endast verks 5* och 6*</t>
  </si>
  <si>
    <r>
      <t xml:space="preserve">Periodisering - intäkter av offentlig inköps- och resurssamordning som faktureras Region och Kommun. </t>
    </r>
    <r>
      <rPr>
        <b/>
        <sz val="10"/>
        <rFont val="Calibri"/>
        <family val="2"/>
        <scheme val="minor"/>
      </rPr>
      <t xml:space="preserve">OBS  endast finansiär 7*. </t>
    </r>
    <r>
      <rPr>
        <sz val="10"/>
        <rFont val="Calibri"/>
        <family val="2"/>
        <scheme val="minor"/>
      </rPr>
      <t>Motkonto 2775</t>
    </r>
  </si>
  <si>
    <t>Periodisering - intäkter av offentlig inköps- och resurssamordning som faktureras statlig myndighet. Motkonto 2774</t>
  </si>
  <si>
    <t>Ersättningar Löneavtal, utomstatsliga (Ej FIN 7* ALF/FoUU)</t>
  </si>
  <si>
    <t>Realiserade kursvinster, utomstatliga</t>
  </si>
  <si>
    <t>Intäkter av utbildning och konferenser, EU-land</t>
  </si>
  <si>
    <t>Intäkter av utbildning och konferenser, utanför EU</t>
  </si>
  <si>
    <t>Revenue conferences, EU country</t>
  </si>
  <si>
    <t>Intäkter av utbildning och konferenser, Outside EU</t>
  </si>
  <si>
    <t>3168</t>
  </si>
  <si>
    <t>3162</t>
  </si>
  <si>
    <t>Public resource coordination (Govermental, Reginonal, municipal)</t>
  </si>
  <si>
    <t>Revenue of public resource coordination, governmental</t>
  </si>
  <si>
    <t>Revenue of public resource coordination, non governmental</t>
  </si>
  <si>
    <t>Accrual account public resource coordination, governmental</t>
  </si>
  <si>
    <t>Accrual account public resource coordination, non governmental</t>
  </si>
  <si>
    <t>S3178</t>
  </si>
  <si>
    <t>S3179</t>
  </si>
  <si>
    <t>Ansökningsavgifter, tillståndsavgifter ex Etikprövningsnämnden, Statens Jordbruksverk</t>
  </si>
  <si>
    <t>3125</t>
  </si>
  <si>
    <t>Intäkter av utbildning och konferenser, utanför EU-land</t>
  </si>
  <si>
    <t>3*-4*</t>
  </si>
  <si>
    <t>Transaktion måste gå i 0 på verksamhetsgruppsnivå</t>
  </si>
  <si>
    <t>1*-2*</t>
  </si>
  <si>
    <t>2*</t>
  </si>
  <si>
    <t>1*</t>
  </si>
  <si>
    <t>5*-6*</t>
  </si>
  <si>
    <t>Ny kolumn i 1. Kontobeskrivning och regler - "Verks"</t>
  </si>
  <si>
    <t>Intäkter av offentlig inköps- och resurssamordning, utomstatliga momsbefriade</t>
  </si>
  <si>
    <r>
      <t xml:space="preserve">Här redovisas intäkter av offentlig inköps- och resurssamordning som faktureras Region och Kommun och är momsbefria . Exempelivis utbildningstjänster som faller inom ramen för momsfri försäljning enligt Skatteverket. </t>
    </r>
    <r>
      <rPr>
        <b/>
        <sz val="10"/>
        <rFont val="Calibri"/>
        <family val="2"/>
        <scheme val="minor"/>
      </rPr>
      <t>OBS  endast finansiär 7*</t>
    </r>
  </si>
  <si>
    <t>3163</t>
  </si>
  <si>
    <t>Revenue of public resource coordination, non governmental, VAT exempt</t>
  </si>
  <si>
    <t>Här redovisas övriga ersättningar som faktureras statliga myndigheter, vilket även innefattar vidarefakturering vid samköp mellan myndigheter där hela eller delar av kostnaden ingår i KIs verksamhet. OBS: Vidarefakturering av en kostnad som inte tillhör KIs verksamhet bokförs som kostnadsreducering, se konto 57971. Se även "handledning för ekonomer" för ytterligare information om vidarefakturering.</t>
  </si>
  <si>
    <r>
      <t xml:space="preserve">Här redovisas intäkter av offentlig inköps- och resurssamordning som faktureras Region och Kommun. </t>
    </r>
    <r>
      <rPr>
        <b/>
        <sz val="10"/>
        <rFont val="Calibri"/>
        <family val="2"/>
        <scheme val="minor"/>
      </rPr>
      <t>OBS  endast finansiär 7*</t>
    </r>
    <r>
      <rPr>
        <sz val="10"/>
        <rFont val="Calibri"/>
        <family val="2"/>
        <scheme val="minor"/>
      </rPr>
      <t xml:space="preserve">. </t>
    </r>
  </si>
  <si>
    <t>I denna kontogrupp redovisas andra intäkter som inte är anslag, avgifter och/eller bidrag. OBS ersättningarna uppgår till mindre belopp. 
Till exempel resekostnader, IT-/läsavgifts kostnader och andra kostnadsersättningar.
Samt vidarefakturering av kostnader som annan utomstatlig part ska betala. 
Vidarefakturering till inomstatliga, dvs. andra statliga myndigheter bokförs som kostnadsreducering och konteras på konto 57971.</t>
  </si>
  <si>
    <t>Automatbokas. Går inte att boka på manuellt.</t>
  </si>
  <si>
    <t xml:space="preserve">Här redovisas intäkter för utbildning eller forskning, när verksamheten bredrivs som ett samordnat resursutnyttjande med en Region, myndighet eller kommun. 
T.ex: 
- Ersättning för personalsamordning (lönefakturering) med Regioner, myndigheter och kommuner. 
- Ersättning för övrig resurssamordning med Regioner inkl ALF/FoUU, myndigheter och kommuner  (t.ex. utnyttjande av gemensam service och kostnader inom samarbetsprojekt). Skriftliga avtal bör upprättas mellan parterna och bokföras med dnr. </t>
  </si>
  <si>
    <t>316</t>
  </si>
  <si>
    <r>
      <t xml:space="preserve">Löneersättningar från utomstatliga som inte avser uppdragsverksamhet, ex när en forskare delas av KI och annan extern organisation såsom Regionen. </t>
    </r>
    <r>
      <rPr>
        <b/>
        <sz val="10"/>
        <rFont val="Calibri"/>
        <family val="2"/>
        <scheme val="minor"/>
      </rPr>
      <t>OBS: Ersättningar från Kommuner och regioner(FIN 7*) redovisas som offentlig resurssamordning konto 3163.</t>
    </r>
  </si>
  <si>
    <t>Intäkter av tillgängligörande av forskningsinfrastruktur</t>
  </si>
  <si>
    <t>Intäkter av tillgängliggörande av forskningsinfrastuktur, utomstatliga</t>
  </si>
  <si>
    <t>Intäkter av tillgängliggörande av forskningsinfrastuktur , utanför EU-land</t>
  </si>
  <si>
    <t>Medarbetarportalen</t>
  </si>
  <si>
    <t xml:space="preserve">Här redovisas intäkter av försäljning från KI:s core faciliter som säljer enligt förodningen om tillgängliggörande av forskningsinfrastruktur (2022:1378). Intäkter som faktureras vi iLabs omförs tillsvidare av R&amp;C till dessa konton för de aktuella core-faciliteterna.
Aktuell lista över dessa Core-faciliter finns på: </t>
  </si>
  <si>
    <t>Intäkter av tillgängliggörande av forskningsinfrstuktur, inomstatliga</t>
  </si>
  <si>
    <t>Intäkter av tillgängliggörande av forskningsinfrstuktur, utomstatliga, momsbefriade</t>
  </si>
  <si>
    <t>Här omkonteras lönekostnader och övriga personalkostnader i undantagsfall då korrekt lönekontering inte är upprättad i Primula. Kontot används i debet&amp;kredit både inom och mellan institutioner. 
Omkontering ska ske per resurs-id ifall det avser löne- och lönerelaterade  kostnader som bokförts med resurs-id från Primula och korrekt resurs-id anges. I de fall inget resurs-id finns när t.ex. när en person slutat så kan BLANK användas men specificera då i verfikationstexten vem det avser och vilken tidsperiod. 
OBS! För ersättningar relaterade till en anknuten resurs används konto 57991 - omkontering övriga tjänster.</t>
  </si>
  <si>
    <t>317</t>
  </si>
  <si>
    <t>3171</t>
  </si>
  <si>
    <t>3172</t>
  </si>
  <si>
    <t>3173</t>
  </si>
  <si>
    <t>3174</t>
  </si>
  <si>
    <t>Revenue of research infrastructure accessibility, govenrmental.</t>
  </si>
  <si>
    <t>Revenue of research infrastructure accessibility, non govenrmental.</t>
  </si>
  <si>
    <t>Revenue of research infrastructure accessibility, non govenrmental, VAT exempt</t>
  </si>
  <si>
    <t>Revenue of research infrastructure accessibility, outside EU</t>
  </si>
  <si>
    <t>Intäkter av tillgängliggörande av forskningsinfrastuktur , EU-land</t>
  </si>
  <si>
    <t>3175</t>
  </si>
  <si>
    <t>Revenue of research infrastructure accessibility, EU country</t>
  </si>
  <si>
    <t>Kurs- och konferensavgifter, ej KI-anställda</t>
  </si>
  <si>
    <t>Kostnad för kurs och konferenser/kongresser, samt hyra av lokaler och kostnader som ingår i avgiften.</t>
  </si>
  <si>
    <t>Kurs- och konferensavgifter, KI-personal</t>
  </si>
  <si>
    <t>Köpta utbildningstjänster, grundutbildning</t>
  </si>
  <si>
    <t>Äb,Äk</t>
  </si>
  <si>
    <t>Köpt utbildningstjänst riktade till andra än KI anställda. Används främst inom grundutbildningen för kostnader för extern föreläsare, utbildningsföretag, etc som medverkar i genomförandet inom gundutbildningsverksamheten. OBS Utbildning och kurser för KI:s personal använd konto 4812 och för icke anställda används konto 5527. Utbildning och kurser för KI:s personal använd konto 4812. För</t>
  </si>
  <si>
    <t>Här bokas endast kongress-, konferens- och kursavgifter i de fall dessa ska betalas för någon som inte är KI-anställd. Om kostnader för måltider, logi och resor ingår i avgiften ska dessa bokföras på kontot. Om kostnaderna är specificerade ska logi och resor redovisas i kontogrupp 551 eller 552 och måltider på 5793. Kurs, Konferens/kongressavgifter för KI-anställda räknas som utbildning och redovisas på konto 4812. Utbildningstjänster inom grundutbildningen som inte riktar sig till KI-anställda redovisas på konto 5731.</t>
  </si>
  <si>
    <r>
      <t>Här konteras hyra av lärosalar, laborationssalar samt gästrum</t>
    </r>
    <r>
      <rPr>
        <b/>
        <sz val="10"/>
        <rFont val="Calibri"/>
        <family val="2"/>
        <scheme val="minor"/>
      </rPr>
      <t xml:space="preserve"> </t>
    </r>
    <r>
      <rPr>
        <sz val="10"/>
        <rFont val="Calibri"/>
        <family val="2"/>
        <scheme val="minor"/>
      </rPr>
      <t xml:space="preserve">mellan institutioner. Motkontering ska vara konto 34219. </t>
    </r>
  </si>
  <si>
    <t>Här omkonteras kostnader för tjänster i de fall kostnaden inte kan fördelas/omkonteras på ursprungskontot kostnaden bokförts på. Kontot används i debet&amp;kredit både inom och mellan institutioner. 
Ersättningar relateradet till anknutna resurser konteras också här.</t>
  </si>
  <si>
    <t xml:space="preserve">Här omkonteras kostnader för varor/förbrukning i de fall kostnaden inte kan fördelas/omkonteras på ursprungskontot kostnaden bokförts på. Kontot används i debet&amp;kredit både inom och mellan institutioner.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</si>
</sst>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sz val="11"/>
      <name val="Calibri"/>
      <family val="2"/>
      <scheme val="minor"/>
    </font>
    <font>
      <sz val="14"/>
      <color theme="0"/>
      <name val="Calibri"/>
      <family val="2"/>
      <scheme val="minor"/>
    </font>
    <font>
      <i/>
      <sz val="12"/>
      <color theme="1"/>
      <name val="Calibri"/>
      <family val="2"/>
      <scheme val="minor"/>
    </font>
    <font>
      <sz val="12"/>
      <name val="Calibri"/>
      <family val="2"/>
      <scheme val="minor"/>
    </font>
    <font>
      <i/>
      <sz val="12"/>
      <name val="Calibri"/>
      <family val="2"/>
      <scheme val="minor"/>
    </font>
    <font>
      <b/>
      <sz val="12"/>
      <name val="Calibri"/>
      <family val="2"/>
      <scheme val="minor"/>
    </font>
    <font>
      <b/>
      <sz val="14"/>
      <name val="Calibri"/>
      <family val="2"/>
      <scheme val="minor"/>
    </font>
    <font>
      <b/>
      <sz val="15"/>
      <name val="Calibri"/>
      <family val="2"/>
      <scheme val="minor"/>
    </font>
    <font>
      <b/>
      <sz val="15"/>
      <color theme="0"/>
      <name val="Calibri"/>
      <family val="2"/>
      <scheme val="minor"/>
    </font>
    <font>
      <sz val="15"/>
      <color theme="0"/>
      <name val="Calibri"/>
      <family val="2"/>
      <scheme val="minor"/>
    </font>
    <font>
      <sz val="10"/>
      <name val="Calibri"/>
      <family val="2"/>
      <scheme val="minor"/>
    </font>
    <font>
      <sz val="10"/>
      <name val="Times New Roman"/>
      <family val="1"/>
    </font>
    <font>
      <sz val="9"/>
      <color indexed="81"/>
      <name val="Tahoma"/>
      <family val="2"/>
    </font>
    <font>
      <b/>
      <sz val="9"/>
      <color indexed="81"/>
      <name val="Tahoma"/>
      <family val="2"/>
    </font>
    <font>
      <sz val="9"/>
      <name val="Calibri"/>
      <family val="2"/>
      <scheme val="minor"/>
    </font>
    <font>
      <b/>
      <sz val="14"/>
      <color theme="1"/>
      <name val="Calibri"/>
      <family val="2"/>
      <scheme val="minor"/>
    </font>
    <font>
      <sz val="9"/>
      <color theme="1"/>
      <name val="Calibri"/>
      <family val="2"/>
      <scheme val="minor"/>
    </font>
    <font>
      <b/>
      <sz val="20"/>
      <color theme="0"/>
      <name val="Calibri"/>
      <family val="2"/>
      <scheme val="minor"/>
    </font>
    <font>
      <b/>
      <sz val="9"/>
      <color theme="0"/>
      <name val="Calibri"/>
      <family val="2"/>
      <scheme val="minor"/>
    </font>
    <font>
      <sz val="11"/>
      <name val="Calibri"/>
      <family val="2"/>
    </font>
    <font>
      <sz val="11"/>
      <color rgb="FF000000"/>
      <name val="Calibri"/>
      <family val="2"/>
      <scheme val="minor"/>
    </font>
    <font>
      <sz val="10"/>
      <color theme="1"/>
      <name val="Times New Roman"/>
      <family val="1"/>
    </font>
    <font>
      <sz val="11"/>
      <color rgb="FF000000"/>
      <name val="Calibri"/>
      <family val="2"/>
    </font>
    <font>
      <b/>
      <sz val="10"/>
      <name val="Calibri"/>
      <family val="2"/>
      <scheme val="minor"/>
    </font>
    <font>
      <sz val="8"/>
      <name val="Calibri"/>
      <family val="2"/>
      <scheme val="minor"/>
    </font>
    <font>
      <sz val="10"/>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870052"/>
        <bgColor indexed="64"/>
      </patternFill>
    </fill>
    <fill>
      <patternFill patternType="solid">
        <fgColor rgb="FFD4096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27" fillId="0" borderId="0"/>
    <xf numFmtId="0" fontId="34" fillId="0" borderId="0" applyNumberFormat="0" applyFill="0" applyBorder="0" applyAlignment="0" applyProtection="0"/>
  </cellStyleXfs>
  <cellXfs count="138">
    <xf numFmtId="0" fontId="0" fillId="0" borderId="0" xfId="0"/>
    <xf numFmtId="0" fontId="2" fillId="0" borderId="0" xfId="0" applyFont="1"/>
    <xf numFmtId="0" fontId="6" fillId="3" borderId="1" xfId="0" applyFont="1" applyFill="1" applyBorder="1" applyAlignment="1">
      <alignment horizontal="right"/>
    </xf>
    <xf numFmtId="0" fontId="6" fillId="3" borderId="1" xfId="0" applyFont="1" applyFill="1" applyBorder="1"/>
    <xf numFmtId="0" fontId="2" fillId="0" borderId="0" xfId="0" applyFont="1" applyAlignment="1">
      <alignment horizontal="right"/>
    </xf>
    <xf numFmtId="0" fontId="0" fillId="0" borderId="0" xfId="0" applyAlignment="1">
      <alignment horizontal="left"/>
    </xf>
    <xf numFmtId="0" fontId="0" fillId="0" borderId="0" xfId="0" applyAlignment="1">
      <alignment horizontal="right"/>
    </xf>
    <xf numFmtId="0" fontId="5" fillId="3" borderId="0" xfId="0" applyFont="1" applyFill="1"/>
    <xf numFmtId="0" fontId="25" fillId="3" borderId="0" xfId="0" applyFont="1" applyFill="1"/>
    <xf numFmtId="0" fontId="24" fillId="0" borderId="0" xfId="0" applyFont="1" applyProtection="1">
      <protection locked="0"/>
    </xf>
    <xf numFmtId="0" fontId="0" fillId="0" borderId="0" xfId="0" applyAlignment="1">
      <alignment vertical="center" wrapText="1"/>
    </xf>
    <xf numFmtId="0" fontId="22" fillId="0" borderId="0" xfId="0" applyFont="1" applyAlignment="1">
      <alignment vertical="top"/>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left" wrapText="1"/>
    </xf>
    <xf numFmtId="0" fontId="2" fillId="0" borderId="0" xfId="0" applyFont="1" applyAlignment="1">
      <alignment horizontal="left" wrapText="1"/>
    </xf>
    <xf numFmtId="0" fontId="7" fillId="5" borderId="0" xfId="0" applyFont="1" applyFill="1" applyAlignment="1">
      <alignment vertical="center"/>
    </xf>
    <xf numFmtId="0" fontId="16" fillId="2" borderId="0" xfId="0" applyFont="1" applyFill="1" applyAlignment="1">
      <alignment vertical="top" wrapText="1"/>
    </xf>
    <xf numFmtId="0" fontId="16" fillId="2" borderId="0" xfId="0" applyFont="1" applyFill="1" applyAlignment="1">
      <alignment wrapText="1"/>
    </xf>
    <xf numFmtId="0" fontId="22" fillId="5" borderId="0" xfId="0" applyFont="1" applyFill="1" applyAlignment="1">
      <alignment vertical="top"/>
    </xf>
    <xf numFmtId="0" fontId="8" fillId="0" borderId="0" xfId="0" applyFont="1" applyAlignment="1">
      <alignment horizontal="left"/>
    </xf>
    <xf numFmtId="0" fontId="5" fillId="3" borderId="0" xfId="0" applyFont="1" applyFill="1" applyAlignment="1">
      <alignment vertical="top" wrapText="1"/>
    </xf>
    <xf numFmtId="0" fontId="5" fillId="3" borderId="0" xfId="0" applyFont="1" applyFill="1" applyAlignment="1">
      <alignment wrapText="1"/>
    </xf>
    <xf numFmtId="0" fontId="0" fillId="0" borderId="0" xfId="0"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wrapText="1"/>
    </xf>
    <xf numFmtId="0" fontId="4" fillId="0" borderId="0" xfId="0" applyFont="1" applyAlignment="1">
      <alignment vertical="top" wrapText="1"/>
    </xf>
    <xf numFmtId="0" fontId="4"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xf>
    <xf numFmtId="0" fontId="9" fillId="3" borderId="0" xfId="0" applyFont="1" applyFill="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2" fillId="0" borderId="0" xfId="0" applyFont="1" applyAlignment="1">
      <alignment horizontal="left" vertical="top" wrapText="1"/>
    </xf>
    <xf numFmtId="0" fontId="8" fillId="0" borderId="0" xfId="0" applyFont="1" applyAlignment="1">
      <alignment wrapText="1"/>
    </xf>
    <xf numFmtId="0" fontId="11" fillId="0" borderId="0" xfId="0" applyFont="1" applyAlignment="1">
      <alignment vertical="top" wrapText="1"/>
    </xf>
    <xf numFmtId="0" fontId="11" fillId="0" borderId="0" xfId="0" applyFont="1" applyAlignment="1">
      <alignment vertical="center" wrapText="1"/>
    </xf>
    <xf numFmtId="0" fontId="17" fillId="2" borderId="0" xfId="0" applyFont="1" applyFill="1" applyAlignment="1">
      <alignment vertical="center" wrapText="1"/>
    </xf>
    <xf numFmtId="0" fontId="19" fillId="0" borderId="0" xfId="0" applyFont="1" applyAlignment="1">
      <alignment vertical="center"/>
    </xf>
    <xf numFmtId="0" fontId="8" fillId="0" borderId="0" xfId="0" applyFont="1"/>
    <xf numFmtId="0" fontId="25" fillId="6" borderId="0" xfId="0" applyFont="1" applyFill="1" applyProtection="1">
      <protection locked="0"/>
    </xf>
    <xf numFmtId="0" fontId="25" fillId="0" borderId="0" xfId="0" applyFont="1" applyProtection="1">
      <protection locked="0"/>
    </xf>
    <xf numFmtId="0" fontId="26" fillId="0" borderId="0" xfId="0" applyFont="1" applyProtection="1">
      <protection locked="0"/>
    </xf>
    <xf numFmtId="0" fontId="8" fillId="6" borderId="0" xfId="0" applyFont="1" applyFill="1" applyProtection="1">
      <protection locked="0"/>
    </xf>
    <xf numFmtId="0" fontId="8" fillId="0" borderId="0" xfId="0" applyFont="1" applyProtection="1">
      <protection locked="0"/>
    </xf>
    <xf numFmtId="0" fontId="15" fillId="6" borderId="0" xfId="0" applyFont="1" applyFill="1" applyProtection="1">
      <protection locked="0"/>
    </xf>
    <xf numFmtId="0" fontId="15" fillId="0" borderId="0" xfId="0" applyFont="1" applyProtection="1">
      <protection locked="0"/>
    </xf>
    <xf numFmtId="0" fontId="14" fillId="6" borderId="0" xfId="0" applyFont="1" applyFill="1" applyProtection="1">
      <protection locked="0"/>
    </xf>
    <xf numFmtId="0" fontId="14" fillId="0" borderId="0" xfId="0" applyFont="1" applyProtection="1">
      <protection locked="0"/>
    </xf>
    <xf numFmtId="0" fontId="7" fillId="6" borderId="0" xfId="0" applyFont="1" applyFill="1" applyProtection="1">
      <protection locked="0"/>
    </xf>
    <xf numFmtId="0" fontId="7" fillId="0" borderId="0" xfId="0" applyFont="1" applyProtection="1">
      <protection locked="0"/>
    </xf>
    <xf numFmtId="0" fontId="13" fillId="6" borderId="0" xfId="0" applyFont="1" applyFill="1" applyProtection="1">
      <protection locked="0"/>
    </xf>
    <xf numFmtId="0" fontId="13" fillId="0" borderId="0" xfId="0" applyFont="1" applyProtection="1">
      <protection locked="0"/>
    </xf>
    <xf numFmtId="0" fontId="13" fillId="6" borderId="0" xfId="0" applyFont="1" applyFill="1" applyAlignment="1" applyProtection="1">
      <alignment wrapText="1"/>
      <protection locked="0"/>
    </xf>
    <xf numFmtId="0" fontId="13" fillId="0" borderId="0" xfId="0" applyFont="1" applyAlignment="1" applyProtection="1">
      <alignment wrapText="1"/>
      <protection locked="0"/>
    </xf>
    <xf numFmtId="0" fontId="18" fillId="6" borderId="0" xfId="0" applyFont="1" applyFill="1" applyProtection="1">
      <protection locked="0"/>
    </xf>
    <xf numFmtId="0" fontId="18" fillId="0" borderId="0" xfId="0" applyFont="1" applyProtection="1">
      <protection locked="0"/>
    </xf>
    <xf numFmtId="0" fontId="5" fillId="4" borderId="0" xfId="0" applyFont="1" applyFill="1" applyAlignment="1">
      <alignment horizontal="center"/>
    </xf>
    <xf numFmtId="0" fontId="5" fillId="2" borderId="0" xfId="0" applyFont="1" applyFill="1"/>
    <xf numFmtId="0" fontId="3" fillId="2" borderId="0" xfId="0" applyFont="1" applyFill="1"/>
    <xf numFmtId="0" fontId="7" fillId="0" borderId="0" xfId="0" applyFont="1"/>
    <xf numFmtId="0" fontId="6" fillId="3" borderId="0" xfId="0" applyFont="1" applyFill="1"/>
    <xf numFmtId="0" fontId="3" fillId="3" borderId="0" xfId="0" applyFont="1" applyFill="1"/>
    <xf numFmtId="0" fontId="1" fillId="0" borderId="0" xfId="0" applyFont="1"/>
    <xf numFmtId="0" fontId="2" fillId="0" borderId="1" xfId="0" applyFont="1" applyBorder="1"/>
    <xf numFmtId="0" fontId="8" fillId="0" borderId="1" xfId="0" applyFont="1" applyBorder="1"/>
    <xf numFmtId="0" fontId="0" fillId="0" borderId="1" xfId="0" applyBorder="1"/>
    <xf numFmtId="0" fontId="5" fillId="2" borderId="0" xfId="0" applyFont="1" applyFill="1" applyAlignment="1">
      <alignment vertical="top" wrapText="1"/>
    </xf>
    <xf numFmtId="0" fontId="4" fillId="0" borderId="1" xfId="0" applyFont="1" applyBorder="1"/>
    <xf numFmtId="0" fontId="23" fillId="0" borderId="0" xfId="0" applyFont="1" applyProtection="1">
      <protection locked="0"/>
    </xf>
    <xf numFmtId="0" fontId="2" fillId="0" borderId="0" xfId="0" applyFont="1" applyProtection="1">
      <protection locked="0"/>
    </xf>
    <xf numFmtId="0" fontId="1" fillId="0" borderId="0" xfId="0" applyFont="1" applyProtection="1">
      <protection locked="0"/>
    </xf>
    <xf numFmtId="0" fontId="8" fillId="0" borderId="0" xfId="0" applyFont="1" applyAlignment="1" applyProtection="1">
      <alignment horizontal="right" vertical="top"/>
      <protection locked="0"/>
    </xf>
    <xf numFmtId="0" fontId="8" fillId="0" borderId="0" xfId="0" applyFont="1" applyAlignment="1" applyProtection="1">
      <alignment vertical="top"/>
      <protection locked="0"/>
    </xf>
    <xf numFmtId="0" fontId="0" fillId="0" borderId="0" xfId="0" applyProtection="1">
      <protection locked="0"/>
    </xf>
    <xf numFmtId="49" fontId="5" fillId="4" borderId="0" xfId="0" applyNumberFormat="1" applyFont="1" applyFill="1" applyAlignment="1">
      <alignment horizontal="left"/>
    </xf>
    <xf numFmtId="49" fontId="2" fillId="0" borderId="0" xfId="0" applyNumberFormat="1" applyFont="1" applyAlignment="1">
      <alignment horizontal="left"/>
    </xf>
    <xf numFmtId="49" fontId="5" fillId="2" borderId="0" xfId="0" quotePrefix="1" applyNumberFormat="1" applyFont="1" applyFill="1" applyAlignment="1">
      <alignment horizontal="left"/>
    </xf>
    <xf numFmtId="49" fontId="7" fillId="0" borderId="0" xfId="0" applyNumberFormat="1" applyFont="1" applyAlignment="1">
      <alignment horizontal="left"/>
    </xf>
    <xf numFmtId="49" fontId="6" fillId="3" borderId="0" xfId="0" applyNumberFormat="1" applyFont="1" applyFill="1" applyAlignment="1">
      <alignment horizontal="left"/>
    </xf>
    <xf numFmtId="49" fontId="1" fillId="0" borderId="0" xfId="0" applyNumberFormat="1" applyFont="1" applyAlignment="1">
      <alignment horizontal="left"/>
    </xf>
    <xf numFmtId="49" fontId="2" fillId="0" borderId="1" xfId="0" applyNumberFormat="1" applyFont="1" applyBorder="1" applyAlignment="1">
      <alignment horizontal="left"/>
    </xf>
    <xf numFmtId="49" fontId="8" fillId="0" borderId="0" xfId="0" applyNumberFormat="1" applyFont="1" applyAlignment="1">
      <alignment horizontal="left"/>
    </xf>
    <xf numFmtId="49" fontId="0" fillId="0" borderId="0" xfId="0" applyNumberFormat="1" applyAlignment="1">
      <alignment horizontal="left"/>
    </xf>
    <xf numFmtId="49" fontId="0" fillId="0" borderId="1" xfId="0" applyNumberFormat="1" applyBorder="1" applyAlignment="1">
      <alignment horizontal="left"/>
    </xf>
    <xf numFmtId="49" fontId="5" fillId="2" borderId="0" xfId="0" applyNumberFormat="1" applyFont="1" applyFill="1" applyAlignment="1">
      <alignment horizontal="left"/>
    </xf>
    <xf numFmtId="49" fontId="4" fillId="0" borderId="1" xfId="0" applyNumberFormat="1" applyFont="1" applyBorder="1" applyAlignment="1">
      <alignment horizontal="left"/>
    </xf>
    <xf numFmtId="0" fontId="0" fillId="0" borderId="0" xfId="0" quotePrefix="1"/>
    <xf numFmtId="0" fontId="16" fillId="2" borderId="0" xfId="0" applyFont="1" applyFill="1" applyAlignment="1">
      <alignment horizontal="left" vertical="top" wrapText="1"/>
    </xf>
    <xf numFmtId="0" fontId="5" fillId="3" borderId="0" xfId="0" applyFont="1" applyFill="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0" fillId="0" borderId="1" xfId="0" applyBorder="1" applyAlignment="1">
      <alignment horizontal="left"/>
    </xf>
    <xf numFmtId="14" fontId="0" fillId="0" borderId="0" xfId="0" applyNumberFormat="1"/>
    <xf numFmtId="0" fontId="18" fillId="0" borderId="0" xfId="0" applyFont="1" applyAlignment="1">
      <alignment wrapText="1"/>
    </xf>
    <xf numFmtId="0" fontId="18" fillId="0" borderId="0" xfId="0" applyFont="1" applyAlignment="1" applyProtection="1">
      <alignment horizontal="left"/>
      <protection locked="0"/>
    </xf>
    <xf numFmtId="0" fontId="22" fillId="5" borderId="0" xfId="0" applyFont="1" applyFill="1" applyAlignment="1">
      <alignment horizontal="left" vertical="top"/>
    </xf>
    <xf numFmtId="0" fontId="18" fillId="6" borderId="0" xfId="0" applyFont="1" applyFill="1" applyAlignment="1" applyProtection="1">
      <alignment horizontal="left"/>
      <protection locked="0"/>
    </xf>
    <xf numFmtId="0" fontId="18" fillId="0" borderId="0" xfId="0" quotePrefix="1" applyFont="1" applyAlignment="1">
      <alignment horizontal="left" vertical="top" wrapText="1"/>
    </xf>
    <xf numFmtId="49" fontId="18" fillId="0" borderId="0" xfId="0" applyNumberFormat="1" applyFont="1" applyAlignment="1">
      <alignment horizontal="left" vertical="top" wrapText="1"/>
    </xf>
    <xf numFmtId="0" fontId="28" fillId="0" borderId="0" xfId="0" applyFont="1"/>
    <xf numFmtId="0" fontId="30" fillId="0" borderId="0" xfId="0" applyFont="1" applyAlignment="1">
      <alignment vertical="center"/>
    </xf>
    <xf numFmtId="0" fontId="29" fillId="0" borderId="0" xfId="0" applyFont="1"/>
    <xf numFmtId="0" fontId="19" fillId="0" borderId="0" xfId="0" applyFont="1" applyAlignment="1">
      <alignment horizontal="left" vertical="top"/>
    </xf>
    <xf numFmtId="0" fontId="19" fillId="0" borderId="0" xfId="0" applyFont="1" applyAlignment="1">
      <alignment vertical="top"/>
    </xf>
    <xf numFmtId="0" fontId="0" fillId="0" borderId="1" xfId="0" quotePrefix="1" applyBorder="1" applyAlignment="1">
      <alignment horizontal="left"/>
    </xf>
    <xf numFmtId="49" fontId="0" fillId="0" borderId="1" xfId="0" quotePrefix="1" applyNumberFormat="1" applyBorder="1" applyAlignment="1">
      <alignment horizontal="left"/>
    </xf>
    <xf numFmtId="0" fontId="27" fillId="0" borderId="0" xfId="1" applyAlignment="1">
      <alignment horizontal="left"/>
    </xf>
    <xf numFmtId="0" fontId="7" fillId="0" borderId="1" xfId="0" applyFont="1" applyBorder="1"/>
    <xf numFmtId="14" fontId="0" fillId="0" borderId="1" xfId="0" applyNumberFormat="1" applyBorder="1"/>
    <xf numFmtId="0" fontId="7" fillId="0" borderId="0" xfId="0" applyFont="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center" wrapText="1"/>
    </xf>
    <xf numFmtId="0" fontId="19" fillId="0" borderId="0" xfId="0" quotePrefix="1" applyFont="1" applyAlignment="1">
      <alignment horizontal="left" vertical="center"/>
    </xf>
    <xf numFmtId="0" fontId="2" fillId="0" borderId="0" xfId="0" applyFont="1" applyAlignment="1">
      <alignment vertical="top" wrapText="1"/>
    </xf>
    <xf numFmtId="0" fontId="18" fillId="7" borderId="0" xfId="0" applyFont="1" applyFill="1" applyAlignment="1">
      <alignment vertical="top" wrapText="1"/>
    </xf>
    <xf numFmtId="0" fontId="0" fillId="0" borderId="10" xfId="0" applyBorder="1"/>
    <xf numFmtId="0" fontId="0" fillId="0" borderId="11" xfId="0" applyBorder="1"/>
    <xf numFmtId="0" fontId="2" fillId="0" borderId="0" xfId="0" applyFont="1" applyAlignment="1">
      <alignment wrapText="1"/>
    </xf>
    <xf numFmtId="0" fontId="33" fillId="0" borderId="1" xfId="0" applyFont="1" applyBorder="1"/>
    <xf numFmtId="0" fontId="18" fillId="0" borderId="0" xfId="0" applyFont="1" applyAlignment="1" applyProtection="1">
      <alignment wrapText="1"/>
      <protection locked="0"/>
    </xf>
    <xf numFmtId="0" fontId="34" fillId="0" borderId="0" xfId="2" applyAlignment="1">
      <alignment vertical="center" wrapText="1"/>
    </xf>
    <xf numFmtId="0" fontId="12"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3">
    <cellStyle name="Hyperlänk" xfId="2" builtinId="8"/>
    <cellStyle name="Normal" xfId="0" builtinId="0"/>
    <cellStyle name="Normal 2" xfId="1" xr:uid="{00000000-0005-0000-0000-000001000000}"/>
  </cellStyles>
  <dxfs count="0"/>
  <tableStyles count="0" defaultTableStyle="TableStyleMedium2" defaultPivotStyle="PivotStyleLight16"/>
  <colors>
    <mruColors>
      <color rgb="FFD40963"/>
      <color rgb="FF870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511</xdr:row>
      <xdr:rowOff>0</xdr:rowOff>
    </xdr:from>
    <xdr:to>
      <xdr:col>2</xdr:col>
      <xdr:colOff>304800</xdr:colOff>
      <xdr:row>512</xdr:row>
      <xdr:rowOff>123826</xdr:rowOff>
    </xdr:to>
    <xdr:sp macro="" textlink="">
      <xdr:nvSpPr>
        <xdr:cNvPr id="3074" name="AutoShape 2" descr="bild">
          <a:extLst>
            <a:ext uri="{FF2B5EF4-FFF2-40B4-BE49-F238E27FC236}">
              <a16:creationId xmlns:a16="http://schemas.microsoft.com/office/drawing/2014/main" id="{5A4419B8-EFF3-4904-B6C0-ED78C733C460}"/>
            </a:ext>
          </a:extLst>
        </xdr:cNvPr>
        <xdr:cNvSpPr>
          <a:spLocks noChangeAspect="1" noChangeArrowheads="1"/>
        </xdr:cNvSpPr>
      </xdr:nvSpPr>
      <xdr:spPr bwMode="auto">
        <a:xfrm>
          <a:off x="1047750" y="13421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se/forskning/forskningsinfrastruktur-och-miljoer/core-faciliteter-for-forskning/extern-anvandning-av-kis-core-facilite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336"/>
  <sheetViews>
    <sheetView showGridLines="0" tabSelected="1" zoomScale="110" zoomScaleNormal="110" workbookViewId="0">
      <pane ySplit="8" topLeftCell="A9" activePane="bottomLeft" state="frozenSplit"/>
      <selection pane="bottomLeft" activeCell="C12" sqref="C12:F12"/>
    </sheetView>
  </sheetViews>
  <sheetFormatPr defaultColWidth="8.85546875" defaultRowHeight="15" x14ac:dyDescent="0.25"/>
  <cols>
    <col min="1" max="1" width="2.7109375" style="47" customWidth="1"/>
    <col min="2" max="2" width="12.28515625" style="12" customWidth="1"/>
    <col min="3" max="3" width="59.140625" style="13" customWidth="1"/>
    <col min="4" max="5" width="23.42578125" style="13" customWidth="1"/>
    <col min="6" max="6" width="80.42578125" style="10" bestFit="1" customWidth="1"/>
    <col min="7" max="7" width="12.28515625" style="11" hidden="1" customWidth="1"/>
    <col min="8" max="19" width="8.85546875" style="46"/>
    <col min="20" max="16384" width="8.85546875" style="47"/>
  </cols>
  <sheetData>
    <row r="1" spans="2:27" s="9" customFormat="1" ht="26.25" x14ac:dyDescent="0.4">
      <c r="B1" s="8" t="s">
        <v>1116</v>
      </c>
      <c r="C1" s="8"/>
      <c r="D1" s="8"/>
      <c r="E1" s="8"/>
      <c r="F1" s="8"/>
      <c r="G1" s="8"/>
      <c r="H1" s="43"/>
      <c r="I1" s="43"/>
      <c r="J1" s="43"/>
      <c r="K1" s="43"/>
      <c r="L1" s="43"/>
      <c r="M1" s="43"/>
      <c r="N1" s="43"/>
      <c r="O1" s="43"/>
      <c r="P1" s="43"/>
      <c r="Q1" s="43"/>
      <c r="R1" s="43"/>
      <c r="S1" s="43"/>
      <c r="T1" s="44"/>
      <c r="U1" s="44"/>
      <c r="V1" s="45"/>
      <c r="W1" s="45"/>
      <c r="X1" s="45"/>
      <c r="Y1" s="45"/>
      <c r="Z1" s="45"/>
      <c r="AA1" s="45"/>
    </row>
    <row r="2" spans="2:27" ht="15.75" thickBot="1" x14ac:dyDescent="0.3">
      <c r="C2" s="118"/>
    </row>
    <row r="3" spans="2:27" ht="14.45" customHeight="1" x14ac:dyDescent="0.25">
      <c r="B3" s="130" t="s">
        <v>1793</v>
      </c>
      <c r="C3" s="131"/>
      <c r="D3" s="131"/>
      <c r="E3" s="131"/>
      <c r="F3" s="131"/>
      <c r="G3" s="132"/>
    </row>
    <row r="4" spans="2:27" x14ac:dyDescent="0.25">
      <c r="B4" s="133"/>
      <c r="C4" s="129"/>
      <c r="D4" s="129"/>
      <c r="E4" s="129"/>
      <c r="F4" s="129"/>
      <c r="G4" s="134"/>
    </row>
    <row r="5" spans="2:27" x14ac:dyDescent="0.25">
      <c r="B5" s="133"/>
      <c r="C5" s="129"/>
      <c r="D5" s="129"/>
      <c r="E5" s="129"/>
      <c r="F5" s="129"/>
      <c r="G5" s="134"/>
    </row>
    <row r="6" spans="2:27" ht="15.75" thickBot="1" x14ac:dyDescent="0.3">
      <c r="B6" s="135"/>
      <c r="C6" s="136"/>
      <c r="D6" s="136"/>
      <c r="E6" s="136"/>
      <c r="F6" s="136"/>
      <c r="G6" s="137"/>
    </row>
    <row r="7" spans="2:27" x14ac:dyDescent="0.25">
      <c r="B7" s="14"/>
      <c r="C7" s="14"/>
      <c r="D7" s="14"/>
      <c r="E7" s="14"/>
      <c r="F7" s="14"/>
    </row>
    <row r="8" spans="2:27" x14ac:dyDescent="0.25">
      <c r="B8" s="15" t="s">
        <v>0</v>
      </c>
      <c r="C8" s="15" t="s">
        <v>1</v>
      </c>
      <c r="D8" s="15" t="s">
        <v>1792</v>
      </c>
      <c r="E8" s="15" t="s">
        <v>1772</v>
      </c>
      <c r="F8" s="15" t="s">
        <v>33</v>
      </c>
      <c r="G8" s="16" t="s">
        <v>1113</v>
      </c>
    </row>
    <row r="9" spans="2:27" s="49" customFormat="1" ht="19.5" x14ac:dyDescent="0.3">
      <c r="B9" s="91" t="s">
        <v>1125</v>
      </c>
      <c r="C9" s="17" t="s">
        <v>39</v>
      </c>
      <c r="D9" s="17"/>
      <c r="E9" s="17"/>
      <c r="F9" s="18"/>
      <c r="G9" s="19">
        <f>IF(B9="","",VLOOKUP(B9,'2. Kontoplan'!B:K,8,0))</f>
        <v>0</v>
      </c>
      <c r="H9" s="48"/>
      <c r="I9" s="48"/>
      <c r="J9" s="48"/>
      <c r="K9" s="48"/>
      <c r="L9" s="48"/>
      <c r="M9" s="48"/>
      <c r="N9" s="48"/>
      <c r="O9" s="48"/>
      <c r="P9" s="48"/>
      <c r="Q9" s="48"/>
      <c r="R9" s="48"/>
      <c r="S9" s="48"/>
    </row>
    <row r="10" spans="2:27" x14ac:dyDescent="0.25">
      <c r="B10" s="20" t="s">
        <v>1126</v>
      </c>
      <c r="C10" s="20"/>
      <c r="D10" s="20"/>
      <c r="E10" s="20"/>
      <c r="F10" s="20"/>
      <c r="G10" s="19" t="str">
        <f>IF(B10="","",VLOOKUP(B10,'2. Kontoplan'!B:K,8,0))</f>
        <v/>
      </c>
    </row>
    <row r="11" spans="2:27" s="51" customFormat="1" ht="18.75" x14ac:dyDescent="0.3">
      <c r="B11" s="92" t="s">
        <v>1127</v>
      </c>
      <c r="C11" s="21" t="s">
        <v>31</v>
      </c>
      <c r="D11" s="21"/>
      <c r="E11" s="21"/>
      <c r="F11" s="22"/>
      <c r="G11" s="19">
        <f>IF(B11="","",VLOOKUP(B11,'2. Kontoplan'!B:K,8,0))</f>
        <v>0</v>
      </c>
      <c r="H11" s="50"/>
      <c r="I11" s="50"/>
      <c r="J11" s="50"/>
      <c r="K11" s="50"/>
      <c r="L11" s="50"/>
      <c r="M11" s="50"/>
      <c r="N11" s="50"/>
      <c r="O11" s="50"/>
      <c r="P11" s="50"/>
      <c r="Q11" s="50"/>
      <c r="R11" s="50"/>
      <c r="S11" s="50"/>
    </row>
    <row r="12" spans="2:27" s="53" customFormat="1" ht="63.6" customHeight="1" x14ac:dyDescent="0.25">
      <c r="B12" s="23" t="s">
        <v>1126</v>
      </c>
      <c r="C12" s="128" t="s">
        <v>896</v>
      </c>
      <c r="D12" s="128"/>
      <c r="E12" s="128"/>
      <c r="F12" s="129"/>
      <c r="G12" s="19" t="str">
        <f>IF(B12="","",VLOOKUP(B12,'2. Kontoplan'!B:K,8,0))</f>
        <v/>
      </c>
      <c r="H12" s="52"/>
      <c r="I12" s="52"/>
      <c r="J12" s="52"/>
      <c r="K12" s="52"/>
      <c r="L12" s="52"/>
      <c r="M12" s="52"/>
      <c r="N12" s="52"/>
      <c r="O12" s="52"/>
      <c r="P12" s="52"/>
      <c r="Q12" s="52"/>
      <c r="R12" s="52"/>
      <c r="S12" s="52"/>
    </row>
    <row r="13" spans="2:27" ht="15.75" x14ac:dyDescent="0.25">
      <c r="B13" s="24" t="s">
        <v>1126</v>
      </c>
      <c r="C13" s="25"/>
      <c r="D13" s="25"/>
      <c r="E13" s="25"/>
      <c r="F13" s="26"/>
      <c r="G13" s="19" t="str">
        <f>IF(B13="","",VLOOKUP(B13,'2. Kontoplan'!B:K,8,0))</f>
        <v/>
      </c>
    </row>
    <row r="14" spans="2:27" s="55" customFormat="1" ht="47.25" x14ac:dyDescent="0.25">
      <c r="B14" s="28" t="s">
        <v>1128</v>
      </c>
      <c r="C14" s="27" t="s">
        <v>32</v>
      </c>
      <c r="D14" s="27"/>
      <c r="E14" s="27"/>
      <c r="F14" s="28" t="s">
        <v>1120</v>
      </c>
      <c r="G14" s="19" t="str">
        <f>IF(B14="","",VLOOKUP(B14,'2. Kontoplan'!B:K,8,0))</f>
        <v>AT</v>
      </c>
      <c r="H14" s="54"/>
      <c r="I14" s="54"/>
      <c r="J14" s="54"/>
      <c r="K14" s="54"/>
      <c r="L14" s="54"/>
      <c r="M14" s="54"/>
      <c r="N14" s="54"/>
      <c r="O14" s="54"/>
      <c r="P14" s="54"/>
      <c r="Q14" s="54"/>
      <c r="R14" s="54"/>
      <c r="S14" s="54"/>
    </row>
    <row r="15" spans="2:27" x14ac:dyDescent="0.25">
      <c r="B15" s="24" t="s">
        <v>1126</v>
      </c>
      <c r="C15" s="29"/>
      <c r="D15" s="29"/>
      <c r="E15" s="29"/>
      <c r="F15" s="24"/>
      <c r="G15" s="19" t="str">
        <f>IF(B15="","",VLOOKUP(B15,'2. Kontoplan'!B:K,8,0))</f>
        <v/>
      </c>
    </row>
    <row r="16" spans="2:27" x14ac:dyDescent="0.25">
      <c r="B16" s="30" t="s">
        <v>1126</v>
      </c>
      <c r="C16" s="30"/>
      <c r="D16" s="30"/>
      <c r="E16" s="30"/>
      <c r="F16" s="30"/>
      <c r="G16" s="19" t="str">
        <f>IF(B16="","",VLOOKUP(B16,'2. Kontoplan'!B:K,8,0))</f>
        <v/>
      </c>
    </row>
    <row r="17" spans="2:19" s="57" customFormat="1" ht="47.25" x14ac:dyDescent="0.25">
      <c r="B17" s="28" t="s">
        <v>1129</v>
      </c>
      <c r="C17" s="27" t="s">
        <v>43</v>
      </c>
      <c r="D17" s="27"/>
      <c r="E17" s="27"/>
      <c r="F17" s="28" t="s">
        <v>1121</v>
      </c>
      <c r="G17" s="19" t="str">
        <f>IF(B17="","",VLOOKUP(B17,'2. Kontoplan'!B:K,8,0))</f>
        <v>AT</v>
      </c>
      <c r="H17" s="56"/>
      <c r="I17" s="56"/>
      <c r="J17" s="56"/>
      <c r="K17" s="56"/>
      <c r="L17" s="56"/>
      <c r="M17" s="56"/>
      <c r="N17" s="56"/>
      <c r="O17" s="56"/>
      <c r="P17" s="56"/>
      <c r="Q17" s="56"/>
      <c r="R17" s="56"/>
      <c r="S17" s="56"/>
    </row>
    <row r="18" spans="2:19" x14ac:dyDescent="0.25">
      <c r="B18" s="26" t="s">
        <v>1126</v>
      </c>
      <c r="C18" s="26"/>
      <c r="D18" s="26"/>
      <c r="E18" s="26"/>
      <c r="F18" s="26"/>
      <c r="G18" s="19" t="str">
        <f>IF(B18="","",VLOOKUP(B18,'2. Kontoplan'!B:K,8,0))</f>
        <v/>
      </c>
    </row>
    <row r="19" spans="2:19" s="51" customFormat="1" ht="18.75" x14ac:dyDescent="0.3">
      <c r="B19" s="92" t="s">
        <v>1130</v>
      </c>
      <c r="C19" s="21" t="s">
        <v>1805</v>
      </c>
      <c r="D19" s="21"/>
      <c r="E19" s="21"/>
      <c r="F19" s="31"/>
      <c r="G19" s="19">
        <f>IF(B19="","",VLOOKUP(B19,'2. Kontoplan'!B:K,8,0))</f>
        <v>0</v>
      </c>
      <c r="H19" s="50"/>
      <c r="I19" s="50"/>
      <c r="J19" s="50"/>
      <c r="K19" s="50"/>
      <c r="L19" s="50"/>
      <c r="M19" s="50"/>
      <c r="N19" s="50"/>
      <c r="O19" s="50"/>
      <c r="P19" s="50"/>
      <c r="Q19" s="50"/>
      <c r="R19" s="50"/>
      <c r="S19" s="50"/>
    </row>
    <row r="20" spans="2:19" s="53" customFormat="1" ht="66.599999999999994" customHeight="1" x14ac:dyDescent="0.25">
      <c r="B20" s="23" t="s">
        <v>1126</v>
      </c>
      <c r="C20" s="128" t="s">
        <v>897</v>
      </c>
      <c r="D20" s="128"/>
      <c r="E20" s="128"/>
      <c r="F20" s="129"/>
      <c r="G20" s="19" t="str">
        <f>IF(B20="","",VLOOKUP(B20,'2. Kontoplan'!B:K,8,0))</f>
        <v/>
      </c>
      <c r="H20" s="52"/>
      <c r="I20" s="52"/>
      <c r="J20" s="52"/>
      <c r="K20" s="52"/>
      <c r="L20" s="52"/>
      <c r="M20" s="52"/>
      <c r="N20" s="52"/>
      <c r="O20" s="52"/>
      <c r="P20" s="52"/>
      <c r="Q20" s="52"/>
      <c r="R20" s="52"/>
      <c r="S20" s="52"/>
    </row>
    <row r="21" spans="2:19" s="55" customFormat="1" ht="94.5" x14ac:dyDescent="0.25">
      <c r="B21" s="28" t="s">
        <v>1131</v>
      </c>
      <c r="C21" s="27" t="s">
        <v>45</v>
      </c>
      <c r="D21" s="27"/>
      <c r="E21" s="27"/>
      <c r="F21" s="28" t="s">
        <v>1123</v>
      </c>
      <c r="G21" s="19" t="str">
        <f>IF(B21="","",VLOOKUP(B21,'2. Kontoplan'!B:K,8,0))</f>
        <v>AT</v>
      </c>
      <c r="H21" s="54"/>
      <c r="I21" s="54"/>
      <c r="J21" s="54"/>
      <c r="K21" s="54"/>
      <c r="L21" s="54"/>
      <c r="M21" s="54"/>
      <c r="N21" s="54"/>
      <c r="O21" s="54"/>
      <c r="P21" s="54"/>
      <c r="Q21" s="54"/>
      <c r="R21" s="54"/>
      <c r="S21" s="54"/>
    </row>
    <row r="22" spans="2:19" x14ac:dyDescent="0.25">
      <c r="B22" s="24" t="s">
        <v>1126</v>
      </c>
      <c r="C22" s="29"/>
      <c r="D22" s="29"/>
      <c r="E22" s="29"/>
      <c r="F22" s="32"/>
      <c r="G22" s="19" t="str">
        <f>IF(B22="","",VLOOKUP(B22,'2. Kontoplan'!B:K,8,0))</f>
        <v/>
      </c>
    </row>
    <row r="23" spans="2:19" s="51" customFormat="1" ht="18.75" x14ac:dyDescent="0.3">
      <c r="B23" s="92" t="s">
        <v>1132</v>
      </c>
      <c r="C23" s="21" t="s">
        <v>46</v>
      </c>
      <c r="D23" s="21"/>
      <c r="E23" s="21"/>
      <c r="F23" s="31"/>
      <c r="G23" s="19">
        <f>IF(B23="","",VLOOKUP(B23,'2. Kontoplan'!B:K,8,0))</f>
        <v>0</v>
      </c>
      <c r="H23" s="50"/>
      <c r="I23" s="50"/>
      <c r="J23" s="50"/>
      <c r="K23" s="50"/>
      <c r="L23" s="50"/>
      <c r="M23" s="50"/>
      <c r="N23" s="50"/>
      <c r="O23" s="50"/>
      <c r="P23" s="50"/>
      <c r="Q23" s="50"/>
      <c r="R23" s="50"/>
      <c r="S23" s="50"/>
    </row>
    <row r="24" spans="2:19" s="53" customFormat="1" ht="76.900000000000006" customHeight="1" x14ac:dyDescent="0.25">
      <c r="B24" s="23" t="s">
        <v>1126</v>
      </c>
      <c r="C24" s="128" t="s">
        <v>897</v>
      </c>
      <c r="D24" s="128"/>
      <c r="E24" s="128"/>
      <c r="F24" s="129"/>
      <c r="G24" s="19" t="str">
        <f>IF(B24="","",VLOOKUP(B24,'2. Kontoplan'!B:K,8,0))</f>
        <v/>
      </c>
      <c r="H24" s="52"/>
      <c r="I24" s="52"/>
      <c r="J24" s="52"/>
      <c r="K24" s="52"/>
      <c r="L24" s="52"/>
      <c r="M24" s="52"/>
      <c r="N24" s="52"/>
      <c r="O24" s="52"/>
      <c r="P24" s="52"/>
      <c r="Q24" s="52"/>
      <c r="R24" s="52"/>
      <c r="S24" s="52"/>
    </row>
    <row r="25" spans="2:19" s="55" customFormat="1" ht="126" x14ac:dyDescent="0.25">
      <c r="B25" s="28" t="s">
        <v>1133</v>
      </c>
      <c r="C25" s="27" t="s">
        <v>895</v>
      </c>
      <c r="D25" s="27"/>
      <c r="E25" s="27"/>
      <c r="F25" s="33" t="s">
        <v>1124</v>
      </c>
      <c r="G25" s="19" t="str">
        <f>IF(B25="","",VLOOKUP(B25,'2. Kontoplan'!B:K,8,0))</f>
        <v>AT</v>
      </c>
      <c r="H25" s="54"/>
      <c r="I25" s="54"/>
      <c r="J25" s="54"/>
      <c r="K25" s="54"/>
      <c r="L25" s="54"/>
      <c r="M25" s="54"/>
      <c r="N25" s="54"/>
      <c r="O25" s="54"/>
      <c r="P25" s="54"/>
      <c r="Q25" s="54"/>
      <c r="R25" s="54"/>
      <c r="S25" s="54"/>
    </row>
    <row r="26" spans="2:19" x14ac:dyDescent="0.25">
      <c r="B26" s="26" t="s">
        <v>1126</v>
      </c>
      <c r="C26" s="26"/>
      <c r="D26" s="26"/>
      <c r="E26" s="26"/>
      <c r="F26" s="26"/>
      <c r="G26" s="19" t="str">
        <f>IF(B26="","",VLOOKUP(B26,'2. Kontoplan'!B:K,8,0))</f>
        <v/>
      </c>
    </row>
    <row r="27" spans="2:19" s="55" customFormat="1" ht="47.25" x14ac:dyDescent="0.25">
      <c r="B27" s="28" t="s">
        <v>1134</v>
      </c>
      <c r="C27" s="27" t="s">
        <v>47</v>
      </c>
      <c r="D27" s="27"/>
      <c r="E27" s="27"/>
      <c r="F27" s="33" t="s">
        <v>1122</v>
      </c>
      <c r="G27" s="19" t="str">
        <f>IF(B27="","",VLOOKUP(B27,'2. Kontoplan'!B:K,8,0))</f>
        <v>AT</v>
      </c>
      <c r="H27" s="54"/>
      <c r="I27" s="54"/>
      <c r="J27" s="54"/>
      <c r="K27" s="54"/>
      <c r="L27" s="54"/>
      <c r="M27" s="54"/>
      <c r="N27" s="54"/>
      <c r="O27" s="54"/>
      <c r="P27" s="54"/>
      <c r="Q27" s="54"/>
      <c r="R27" s="54"/>
      <c r="S27" s="54"/>
    </row>
    <row r="28" spans="2:19" x14ac:dyDescent="0.25">
      <c r="B28" s="24" t="s">
        <v>1126</v>
      </c>
      <c r="C28" s="29"/>
      <c r="D28" s="29"/>
      <c r="E28" s="29"/>
      <c r="F28" s="32"/>
      <c r="G28" s="19" t="str">
        <f>IF(B28="","",VLOOKUP(B28,'2. Kontoplan'!B:K,8,0))</f>
        <v/>
      </c>
    </row>
    <row r="29" spans="2:19" s="55" customFormat="1" ht="47.25" x14ac:dyDescent="0.25">
      <c r="B29" s="28" t="s">
        <v>1135</v>
      </c>
      <c r="C29" s="27" t="s">
        <v>48</v>
      </c>
      <c r="D29" s="27"/>
      <c r="E29" s="27"/>
      <c r="F29" s="33" t="s">
        <v>741</v>
      </c>
      <c r="G29" s="19" t="str">
        <f>IF(B29="","",VLOOKUP(B29,'2. Kontoplan'!B:K,8,0))</f>
        <v>GL</v>
      </c>
      <c r="H29" s="54"/>
      <c r="I29" s="54"/>
      <c r="J29" s="54"/>
      <c r="K29" s="54"/>
      <c r="L29" s="54"/>
      <c r="M29" s="54"/>
      <c r="N29" s="54"/>
      <c r="O29" s="54"/>
      <c r="P29" s="54"/>
      <c r="Q29" s="54"/>
      <c r="R29" s="54"/>
      <c r="S29" s="54"/>
    </row>
    <row r="30" spans="2:19" x14ac:dyDescent="0.25">
      <c r="B30" s="24" t="s">
        <v>1126</v>
      </c>
      <c r="C30" s="29"/>
      <c r="D30" s="29"/>
      <c r="E30" s="29"/>
      <c r="F30" s="32"/>
      <c r="G30" s="19" t="str">
        <f>IF(B30="","",VLOOKUP(B30,'2. Kontoplan'!B:K,8,0))</f>
        <v/>
      </c>
    </row>
    <row r="31" spans="2:19" s="59" customFormat="1" ht="25.5" x14ac:dyDescent="0.2">
      <c r="B31" s="93" t="s">
        <v>1136</v>
      </c>
      <c r="C31" s="34" t="s">
        <v>49</v>
      </c>
      <c r="D31" s="34"/>
      <c r="E31" s="34"/>
      <c r="F31" s="35" t="s">
        <v>903</v>
      </c>
      <c r="G31" s="19" t="str">
        <f>IF(B31="","",VLOOKUP(B31,'2. Kontoplan'!B:K,8,0))</f>
        <v>GL</v>
      </c>
      <c r="H31" s="58"/>
      <c r="I31" s="58"/>
      <c r="J31" s="58"/>
      <c r="K31" s="58"/>
      <c r="L31" s="58"/>
      <c r="M31" s="58"/>
      <c r="N31" s="58"/>
      <c r="O31" s="58"/>
      <c r="P31" s="58"/>
      <c r="Q31" s="58"/>
      <c r="R31" s="58"/>
      <c r="S31" s="58"/>
    </row>
    <row r="32" spans="2:19" x14ac:dyDescent="0.25">
      <c r="B32" s="24" t="s">
        <v>1126</v>
      </c>
      <c r="C32" s="29"/>
      <c r="D32" s="29"/>
      <c r="E32" s="29"/>
      <c r="F32" s="32"/>
      <c r="G32" s="19" t="str">
        <f>IF(B32="","",VLOOKUP(B32,'2. Kontoplan'!B:K,8,0))</f>
        <v/>
      </c>
    </row>
    <row r="33" spans="2:19" s="59" customFormat="1" ht="25.5" x14ac:dyDescent="0.2">
      <c r="B33" s="93" t="s">
        <v>1137</v>
      </c>
      <c r="C33" s="34" t="s">
        <v>51</v>
      </c>
      <c r="D33" s="34"/>
      <c r="E33" s="34"/>
      <c r="F33" s="35" t="s">
        <v>904</v>
      </c>
      <c r="G33" s="19" t="str">
        <f>IF(B33="","",VLOOKUP(B33,'2. Kontoplan'!B:K,8,0))</f>
        <v>GL</v>
      </c>
      <c r="H33" s="58"/>
      <c r="I33" s="58"/>
      <c r="J33" s="58"/>
      <c r="K33" s="58"/>
      <c r="L33" s="58"/>
      <c r="M33" s="58"/>
      <c r="N33" s="58"/>
      <c r="O33" s="58"/>
      <c r="P33" s="58"/>
      <c r="Q33" s="58"/>
      <c r="R33" s="58"/>
      <c r="S33" s="58"/>
    </row>
    <row r="34" spans="2:19" x14ac:dyDescent="0.25">
      <c r="B34" s="24" t="s">
        <v>1126</v>
      </c>
      <c r="C34" s="29"/>
      <c r="D34" s="29"/>
      <c r="E34" s="29"/>
      <c r="F34" s="32"/>
      <c r="G34" s="19" t="str">
        <f>IF(B34="","",VLOOKUP(B34,'2. Kontoplan'!B:K,8,0))</f>
        <v/>
      </c>
    </row>
    <row r="35" spans="2:19" s="59" customFormat="1" ht="25.5" x14ac:dyDescent="0.2">
      <c r="B35" s="93" t="s">
        <v>1138</v>
      </c>
      <c r="C35" s="34" t="s">
        <v>52</v>
      </c>
      <c r="D35" s="34"/>
      <c r="E35" s="34"/>
      <c r="F35" s="35" t="s">
        <v>900</v>
      </c>
      <c r="G35" s="19" t="str">
        <f>IF(B35="","",VLOOKUP(B35,'2. Kontoplan'!B:K,8,0))</f>
        <v>GL</v>
      </c>
      <c r="H35" s="58"/>
      <c r="I35" s="58"/>
      <c r="J35" s="58"/>
      <c r="K35" s="58"/>
      <c r="L35" s="58"/>
      <c r="M35" s="58"/>
      <c r="N35" s="58"/>
      <c r="O35" s="58"/>
      <c r="P35" s="58"/>
      <c r="Q35" s="58"/>
      <c r="R35" s="58"/>
      <c r="S35" s="58"/>
    </row>
    <row r="36" spans="2:19" x14ac:dyDescent="0.25">
      <c r="B36" s="24" t="s">
        <v>1126</v>
      </c>
      <c r="C36" s="29"/>
      <c r="D36" s="29"/>
      <c r="E36" s="29"/>
      <c r="F36" s="32"/>
      <c r="G36" s="19" t="str">
        <f>IF(B36="","",VLOOKUP(B36,'2. Kontoplan'!B:K,8,0))</f>
        <v/>
      </c>
    </row>
    <row r="37" spans="2:19" s="59" customFormat="1" ht="12.75" x14ac:dyDescent="0.2">
      <c r="B37" s="93" t="s">
        <v>1139</v>
      </c>
      <c r="C37" s="34" t="s">
        <v>53</v>
      </c>
      <c r="D37" s="34"/>
      <c r="E37" s="34"/>
      <c r="F37" s="35" t="s">
        <v>740</v>
      </c>
      <c r="G37" s="19" t="str">
        <f>IF(B37="","",VLOOKUP(B37,'2. Kontoplan'!B:K,8,0))</f>
        <v>GL</v>
      </c>
      <c r="H37" s="58"/>
      <c r="I37" s="58"/>
      <c r="J37" s="58"/>
      <c r="K37" s="58"/>
      <c r="L37" s="58"/>
      <c r="M37" s="58"/>
      <c r="N37" s="58"/>
      <c r="O37" s="58"/>
      <c r="P37" s="58"/>
      <c r="Q37" s="58"/>
      <c r="R37" s="58"/>
      <c r="S37" s="58"/>
    </row>
    <row r="38" spans="2:19" x14ac:dyDescent="0.25">
      <c r="B38" s="24" t="s">
        <v>1126</v>
      </c>
      <c r="C38" s="29"/>
      <c r="D38" s="29"/>
      <c r="E38" s="29"/>
      <c r="F38" s="32"/>
      <c r="G38" s="19" t="str">
        <f>IF(B38="","",VLOOKUP(B38,'2. Kontoplan'!B:K,8,0))</f>
        <v/>
      </c>
    </row>
    <row r="39" spans="2:19" s="59" customFormat="1" ht="12.75" x14ac:dyDescent="0.2">
      <c r="B39" s="93" t="s">
        <v>1140</v>
      </c>
      <c r="C39" s="34" t="s">
        <v>55</v>
      </c>
      <c r="D39" s="34"/>
      <c r="E39" s="34"/>
      <c r="F39" s="35" t="s">
        <v>899</v>
      </c>
      <c r="G39" s="19" t="str">
        <f>IF(B39="","",VLOOKUP(B39,'2. Kontoplan'!B:K,8,0))</f>
        <v>GL</v>
      </c>
      <c r="H39" s="58"/>
      <c r="I39" s="58"/>
      <c r="J39" s="58"/>
      <c r="K39" s="58"/>
      <c r="L39" s="58"/>
      <c r="M39" s="58"/>
      <c r="N39" s="58"/>
      <c r="O39" s="58"/>
      <c r="P39" s="58"/>
      <c r="Q39" s="58"/>
      <c r="R39" s="58"/>
      <c r="S39" s="58"/>
    </row>
    <row r="40" spans="2:19" x14ac:dyDescent="0.25">
      <c r="B40" s="24" t="s">
        <v>1126</v>
      </c>
      <c r="C40" s="29"/>
      <c r="D40" s="29"/>
      <c r="E40" s="29"/>
      <c r="F40" s="32"/>
      <c r="G40" s="19" t="str">
        <f>IF(B40="","",VLOOKUP(B40,'2. Kontoplan'!B:K,8,0))</f>
        <v/>
      </c>
    </row>
    <row r="41" spans="2:19" s="59" customFormat="1" ht="16.899999999999999" customHeight="1" x14ac:dyDescent="0.2">
      <c r="B41" s="93" t="s">
        <v>1141</v>
      </c>
      <c r="C41" s="34" t="s">
        <v>56</v>
      </c>
      <c r="D41" s="34"/>
      <c r="E41" s="34"/>
      <c r="F41" s="35" t="s">
        <v>901</v>
      </c>
      <c r="G41" s="19" t="str">
        <f>IF(B41="","",VLOOKUP(B41,'2. Kontoplan'!B:K,8,0))</f>
        <v>GL</v>
      </c>
      <c r="H41" s="58"/>
      <c r="I41" s="58"/>
      <c r="J41" s="58"/>
      <c r="K41" s="58"/>
      <c r="L41" s="58"/>
      <c r="M41" s="58"/>
      <c r="N41" s="58"/>
      <c r="O41" s="58"/>
      <c r="P41" s="58"/>
      <c r="Q41" s="58"/>
      <c r="R41" s="58"/>
      <c r="S41" s="58"/>
    </row>
    <row r="42" spans="2:19" x14ac:dyDescent="0.25">
      <c r="B42" s="24" t="s">
        <v>1126</v>
      </c>
      <c r="C42" s="29"/>
      <c r="D42" s="29"/>
      <c r="E42" s="29"/>
      <c r="F42" s="32"/>
      <c r="G42" s="19" t="str">
        <f>IF(B42="","",VLOOKUP(B42,'2. Kontoplan'!B:K,8,0))</f>
        <v/>
      </c>
    </row>
    <row r="43" spans="2:19" s="59" customFormat="1" ht="12.75" x14ac:dyDescent="0.2">
      <c r="B43" s="93" t="s">
        <v>1142</v>
      </c>
      <c r="C43" s="34" t="s">
        <v>57</v>
      </c>
      <c r="D43" s="34"/>
      <c r="E43" s="34"/>
      <c r="F43" s="35" t="s">
        <v>742</v>
      </c>
      <c r="G43" s="19" t="str">
        <f>IF(B43="","",VLOOKUP(B43,'2. Kontoplan'!B:K,8,0))</f>
        <v>GL</v>
      </c>
      <c r="H43" s="58"/>
      <c r="I43" s="58"/>
      <c r="J43" s="58"/>
      <c r="K43" s="58"/>
      <c r="L43" s="58"/>
      <c r="M43" s="58"/>
      <c r="N43" s="58"/>
      <c r="O43" s="58"/>
      <c r="P43" s="58"/>
      <c r="Q43" s="58"/>
      <c r="R43" s="58"/>
      <c r="S43" s="58"/>
    </row>
    <row r="44" spans="2:19" x14ac:dyDescent="0.25">
      <c r="B44" s="24" t="s">
        <v>1126</v>
      </c>
      <c r="C44" s="29"/>
      <c r="D44" s="29"/>
      <c r="E44" s="29"/>
      <c r="F44" s="32"/>
      <c r="G44" s="19" t="str">
        <f>IF(B44="","",VLOOKUP(B44,'2. Kontoplan'!B:K,8,0))</f>
        <v/>
      </c>
    </row>
    <row r="45" spans="2:19" s="59" customFormat="1" ht="12.75" x14ac:dyDescent="0.2">
      <c r="B45" s="93" t="s">
        <v>1143</v>
      </c>
      <c r="C45" s="34" t="s">
        <v>59</v>
      </c>
      <c r="D45" s="34"/>
      <c r="E45" s="34"/>
      <c r="F45" s="35" t="s">
        <v>743</v>
      </c>
      <c r="G45" s="19" t="str">
        <f>IF(B45="","",VLOOKUP(B45,'2. Kontoplan'!B:K,8,0))</f>
        <v>GL</v>
      </c>
      <c r="H45" s="58"/>
      <c r="I45" s="58"/>
      <c r="J45" s="58"/>
      <c r="K45" s="58"/>
      <c r="L45" s="58"/>
      <c r="M45" s="58"/>
      <c r="N45" s="58"/>
      <c r="O45" s="58"/>
      <c r="P45" s="58"/>
      <c r="Q45" s="58"/>
      <c r="R45" s="58"/>
      <c r="S45" s="58"/>
    </row>
    <row r="46" spans="2:19" x14ac:dyDescent="0.25">
      <c r="B46" s="24" t="s">
        <v>1126</v>
      </c>
      <c r="C46" s="29"/>
      <c r="D46" s="29"/>
      <c r="E46" s="29"/>
      <c r="F46" s="32"/>
      <c r="G46" s="19" t="str">
        <f>IF(B46="","",VLOOKUP(B46,'2. Kontoplan'!B:K,8,0))</f>
        <v/>
      </c>
    </row>
    <row r="47" spans="2:19" s="59" customFormat="1" ht="12.75" x14ac:dyDescent="0.2">
      <c r="B47" s="93" t="s">
        <v>1144</v>
      </c>
      <c r="C47" s="34" t="s">
        <v>60</v>
      </c>
      <c r="D47" s="34"/>
      <c r="E47" s="34"/>
      <c r="F47" s="35" t="s">
        <v>744</v>
      </c>
      <c r="G47" s="19" t="str">
        <f>IF(B47="","",VLOOKUP(B47,'2. Kontoplan'!B:K,8,0))</f>
        <v>GL</v>
      </c>
      <c r="H47" s="58"/>
      <c r="I47" s="58"/>
      <c r="J47" s="58"/>
      <c r="K47" s="58"/>
      <c r="L47" s="58"/>
      <c r="M47" s="58"/>
      <c r="N47" s="58"/>
      <c r="O47" s="58"/>
      <c r="P47" s="58"/>
      <c r="Q47" s="58"/>
      <c r="R47" s="58"/>
      <c r="S47" s="58"/>
    </row>
    <row r="48" spans="2:19" x14ac:dyDescent="0.25">
      <c r="B48" s="24" t="s">
        <v>1126</v>
      </c>
      <c r="C48" s="29"/>
      <c r="D48" s="29"/>
      <c r="E48" s="29"/>
      <c r="F48" s="32"/>
      <c r="G48" s="19" t="str">
        <f>IF(B48="","",VLOOKUP(B48,'2. Kontoplan'!B:K,8,0))</f>
        <v/>
      </c>
    </row>
    <row r="49" spans="2:19" s="55" customFormat="1" ht="15.75" x14ac:dyDescent="0.25">
      <c r="B49" s="28" t="s">
        <v>1145</v>
      </c>
      <c r="C49" s="27" t="s">
        <v>905</v>
      </c>
      <c r="D49" s="27"/>
      <c r="E49" s="27"/>
      <c r="F49" s="33"/>
      <c r="G49" s="19" t="str">
        <f>IF(B49="","",VLOOKUP(B49,'2. Kontoplan'!B:K,8,0))</f>
        <v>GL</v>
      </c>
      <c r="H49" s="54"/>
      <c r="I49" s="54"/>
      <c r="J49" s="54"/>
      <c r="K49" s="54"/>
      <c r="L49" s="54"/>
      <c r="M49" s="54"/>
      <c r="N49" s="54"/>
      <c r="O49" s="54"/>
      <c r="P49" s="54"/>
      <c r="Q49" s="54"/>
      <c r="R49" s="54"/>
      <c r="S49" s="54"/>
    </row>
    <row r="50" spans="2:19" x14ac:dyDescent="0.25">
      <c r="B50" s="24" t="s">
        <v>1126</v>
      </c>
      <c r="C50" s="29"/>
      <c r="D50" s="29"/>
      <c r="E50" s="29"/>
      <c r="F50" s="32"/>
      <c r="G50" s="19" t="str">
        <f>IF(B50="","",VLOOKUP(B50,'2. Kontoplan'!B:K,8,0))</f>
        <v/>
      </c>
    </row>
    <row r="51" spans="2:19" s="59" customFormat="1" ht="25.5" x14ac:dyDescent="0.2">
      <c r="B51" s="93" t="s">
        <v>1146</v>
      </c>
      <c r="C51" s="34" t="s">
        <v>61</v>
      </c>
      <c r="D51" s="34"/>
      <c r="E51" s="34"/>
      <c r="F51" s="35" t="s">
        <v>902</v>
      </c>
      <c r="G51" s="19" t="str">
        <f>IF(B51="","",VLOOKUP(B51,'2. Kontoplan'!B:K,8,0))</f>
        <v>GL</v>
      </c>
      <c r="H51" s="58"/>
      <c r="I51" s="58"/>
      <c r="J51" s="58"/>
      <c r="K51" s="58"/>
      <c r="L51" s="58"/>
      <c r="M51" s="58"/>
      <c r="N51" s="58"/>
      <c r="O51" s="58"/>
      <c r="P51" s="58"/>
      <c r="Q51" s="58"/>
      <c r="R51" s="58"/>
      <c r="S51" s="58"/>
    </row>
    <row r="52" spans="2:19" x14ac:dyDescent="0.25">
      <c r="B52" s="20" t="s">
        <v>1126</v>
      </c>
      <c r="C52" s="20"/>
      <c r="D52" s="20"/>
      <c r="E52" s="20"/>
      <c r="F52" s="20"/>
      <c r="G52" s="19" t="str">
        <f>IF(B52="","",VLOOKUP(B52,'2. Kontoplan'!B:K,8,0))</f>
        <v/>
      </c>
    </row>
    <row r="53" spans="2:19" s="51" customFormat="1" ht="18.75" x14ac:dyDescent="0.3">
      <c r="B53" s="92" t="s">
        <v>1147</v>
      </c>
      <c r="C53" s="21" t="s">
        <v>63</v>
      </c>
      <c r="D53" s="21"/>
      <c r="E53" s="21"/>
      <c r="F53" s="31"/>
      <c r="G53" s="19">
        <f>IF(B53="","",VLOOKUP(B53,'2. Kontoplan'!B:K,8,0))</f>
        <v>0</v>
      </c>
      <c r="H53" s="50"/>
      <c r="I53" s="50"/>
      <c r="J53" s="50"/>
      <c r="K53" s="50"/>
      <c r="L53" s="50"/>
      <c r="M53" s="50"/>
      <c r="N53" s="50"/>
      <c r="O53" s="50"/>
      <c r="P53" s="50"/>
      <c r="Q53" s="50"/>
      <c r="R53" s="50"/>
      <c r="S53" s="50"/>
    </row>
    <row r="54" spans="2:19" ht="15.75" x14ac:dyDescent="0.25">
      <c r="B54" s="20" t="s">
        <v>1126</v>
      </c>
      <c r="C54" s="126"/>
      <c r="D54" s="126"/>
      <c r="E54" s="126"/>
      <c r="F54" s="127"/>
      <c r="G54" s="19" t="str">
        <f>IF(B54="","",VLOOKUP(B54,'2. Kontoplan'!B:K,8,0))</f>
        <v/>
      </c>
    </row>
    <row r="55" spans="2:19" ht="15.75" x14ac:dyDescent="0.25">
      <c r="B55" s="20" t="s">
        <v>1126</v>
      </c>
      <c r="C55" s="36"/>
      <c r="D55" s="36"/>
      <c r="E55" s="36"/>
      <c r="F55" s="24"/>
      <c r="G55" s="19" t="str">
        <f>IF(B55="","",VLOOKUP(B55,'2. Kontoplan'!B:K,8,0))</f>
        <v/>
      </c>
    </row>
    <row r="56" spans="2:19" s="55" customFormat="1" ht="15.75" x14ac:dyDescent="0.25">
      <c r="B56" s="28" t="s">
        <v>1148</v>
      </c>
      <c r="C56" s="27" t="s">
        <v>64</v>
      </c>
      <c r="D56" s="27"/>
      <c r="E56" s="27"/>
      <c r="F56" s="33"/>
      <c r="G56" s="19" t="str">
        <f>IF(B56="","",VLOOKUP(B56,'2. Kontoplan'!B:K,8,0))</f>
        <v>GL</v>
      </c>
      <c r="H56" s="54"/>
      <c r="I56" s="54"/>
      <c r="J56" s="54"/>
      <c r="K56" s="54"/>
      <c r="L56" s="54"/>
      <c r="M56" s="54"/>
      <c r="N56" s="54"/>
      <c r="O56" s="54"/>
      <c r="P56" s="54"/>
      <c r="Q56" s="54"/>
      <c r="R56" s="54"/>
      <c r="S56" s="54"/>
    </row>
    <row r="57" spans="2:19" x14ac:dyDescent="0.25">
      <c r="B57" s="24" t="s">
        <v>1126</v>
      </c>
      <c r="C57" s="29"/>
      <c r="D57" s="29"/>
      <c r="E57" s="29"/>
      <c r="F57" s="32"/>
      <c r="G57" s="19" t="str">
        <f>IF(B57="","",VLOOKUP(B57,'2. Kontoplan'!B:K,8,0))</f>
        <v/>
      </c>
    </row>
    <row r="58" spans="2:19" s="59" customFormat="1" ht="12.75" x14ac:dyDescent="0.2">
      <c r="B58" s="93" t="s">
        <v>1149</v>
      </c>
      <c r="C58" s="34" t="s">
        <v>64</v>
      </c>
      <c r="D58" s="34"/>
      <c r="E58" s="34"/>
      <c r="F58" s="35" t="s">
        <v>745</v>
      </c>
      <c r="G58" s="19" t="str">
        <f>IF(B58="","",VLOOKUP(B58,'2. Kontoplan'!B:K,8,0))</f>
        <v>AR</v>
      </c>
      <c r="H58" s="58"/>
      <c r="I58" s="58"/>
      <c r="J58" s="58"/>
      <c r="K58" s="58"/>
      <c r="L58" s="58"/>
      <c r="M58" s="58"/>
      <c r="N58" s="58"/>
      <c r="O58" s="58"/>
      <c r="P58" s="58"/>
      <c r="Q58" s="58"/>
      <c r="R58" s="58"/>
      <c r="S58" s="58"/>
    </row>
    <row r="59" spans="2:19" x14ac:dyDescent="0.25">
      <c r="B59" s="24" t="s">
        <v>1126</v>
      </c>
      <c r="C59" s="29"/>
      <c r="D59" s="29"/>
      <c r="E59" s="29"/>
      <c r="F59" s="32"/>
      <c r="G59" s="19" t="str">
        <f>IF(B59="","",VLOOKUP(B59,'2. Kontoplan'!B:K,8,0))</f>
        <v/>
      </c>
    </row>
    <row r="60" spans="2:19" s="59" customFormat="1" ht="12.75" x14ac:dyDescent="0.2">
      <c r="B60" s="93" t="s">
        <v>1150</v>
      </c>
      <c r="C60" s="34" t="s">
        <v>67</v>
      </c>
      <c r="D60" s="34"/>
      <c r="E60" s="34"/>
      <c r="F60" s="35" t="s">
        <v>1117</v>
      </c>
      <c r="G60" s="19" t="str">
        <f>IF(B60="","",VLOOKUP(B60,'2. Kontoplan'!B:K,8,0))</f>
        <v>GL</v>
      </c>
      <c r="H60" s="58"/>
      <c r="I60" s="58"/>
      <c r="J60" s="58"/>
      <c r="K60" s="58"/>
      <c r="L60" s="58"/>
      <c r="M60" s="58"/>
      <c r="N60" s="58"/>
      <c r="O60" s="58"/>
      <c r="P60" s="58"/>
      <c r="Q60" s="58"/>
      <c r="R60" s="58"/>
      <c r="S60" s="58"/>
    </row>
    <row r="61" spans="2:19" x14ac:dyDescent="0.25">
      <c r="B61" s="26" t="s">
        <v>1126</v>
      </c>
      <c r="C61" s="37"/>
      <c r="D61" s="37"/>
      <c r="E61" s="37"/>
      <c r="F61" s="37"/>
      <c r="G61" s="19" t="str">
        <f>IF(B61="","",VLOOKUP(B61,'2. Kontoplan'!B:K,8,0))</f>
        <v/>
      </c>
    </row>
    <row r="62" spans="2:19" x14ac:dyDescent="0.25">
      <c r="B62" s="26" t="s">
        <v>1126</v>
      </c>
      <c r="C62" s="37"/>
      <c r="D62" s="37"/>
      <c r="E62" s="37"/>
      <c r="F62" s="37"/>
      <c r="G62" s="19" t="str">
        <f>IF(B62="","",VLOOKUP(B62,'2. Kontoplan'!B:K,8,0))</f>
        <v/>
      </c>
    </row>
    <row r="63" spans="2:19" s="59" customFormat="1" ht="12.75" x14ac:dyDescent="0.2">
      <c r="B63" s="93" t="s">
        <v>1151</v>
      </c>
      <c r="C63" s="34" t="s">
        <v>68</v>
      </c>
      <c r="D63" s="34"/>
      <c r="E63" s="34"/>
      <c r="F63" s="35" t="s">
        <v>906</v>
      </c>
      <c r="G63" s="19" t="str">
        <f>IF(B63="","",VLOOKUP(B63,'2. Kontoplan'!B:K,8,0))</f>
        <v>GL</v>
      </c>
      <c r="H63" s="58"/>
      <c r="I63" s="58"/>
      <c r="J63" s="58"/>
      <c r="K63" s="58"/>
      <c r="L63" s="58"/>
      <c r="M63" s="58"/>
      <c r="N63" s="58"/>
      <c r="O63" s="58"/>
      <c r="P63" s="58"/>
      <c r="Q63" s="58"/>
      <c r="R63" s="58"/>
      <c r="S63" s="58"/>
    </row>
    <row r="64" spans="2:19" x14ac:dyDescent="0.25">
      <c r="B64" s="24" t="s">
        <v>1126</v>
      </c>
      <c r="C64" s="29"/>
      <c r="D64" s="29"/>
      <c r="E64" s="29"/>
      <c r="F64" s="32"/>
      <c r="G64" s="19" t="str">
        <f>IF(B64="","",VLOOKUP(B64,'2. Kontoplan'!B:K,8,0))</f>
        <v/>
      </c>
    </row>
    <row r="65" spans="2:19" s="59" customFormat="1" ht="25.5" x14ac:dyDescent="0.2">
      <c r="B65" s="93" t="s">
        <v>1152</v>
      </c>
      <c r="C65" s="34" t="s">
        <v>69</v>
      </c>
      <c r="D65" s="34"/>
      <c r="E65" s="34"/>
      <c r="F65" s="35" t="s">
        <v>907</v>
      </c>
      <c r="G65" s="19" t="str">
        <f>IF(B65="","",VLOOKUP(B65,'2. Kontoplan'!B:K,8,0))</f>
        <v>GL</v>
      </c>
      <c r="H65" s="58"/>
      <c r="I65" s="58"/>
      <c r="J65" s="58"/>
      <c r="K65" s="58"/>
      <c r="L65" s="58"/>
      <c r="M65" s="58"/>
      <c r="N65" s="58"/>
      <c r="O65" s="58"/>
      <c r="P65" s="58"/>
      <c r="Q65" s="58"/>
      <c r="R65" s="58"/>
      <c r="S65" s="58"/>
    </row>
    <row r="66" spans="2:19" x14ac:dyDescent="0.25">
      <c r="B66" s="26" t="s">
        <v>1126</v>
      </c>
      <c r="C66" s="26"/>
      <c r="D66" s="26"/>
      <c r="E66" s="26"/>
      <c r="F66" s="26"/>
      <c r="G66" s="19" t="str">
        <f>IF(B66="","",VLOOKUP(B66,'2. Kontoplan'!B:K,8,0))</f>
        <v/>
      </c>
    </row>
    <row r="67" spans="2:19" s="55" customFormat="1" ht="15.75" x14ac:dyDescent="0.25">
      <c r="B67" s="28" t="s">
        <v>1153</v>
      </c>
      <c r="C67" s="27" t="s">
        <v>70</v>
      </c>
      <c r="D67" s="27"/>
      <c r="E67" s="27"/>
      <c r="F67" s="33"/>
      <c r="G67" s="19" t="str">
        <f>IF(B67="","",VLOOKUP(B67,'2. Kontoplan'!B:K,8,0))</f>
        <v>GL</v>
      </c>
      <c r="H67" s="54"/>
      <c r="I67" s="54"/>
      <c r="J67" s="54"/>
      <c r="K67" s="54"/>
      <c r="L67" s="54"/>
      <c r="M67" s="54"/>
      <c r="N67" s="54"/>
      <c r="O67" s="54"/>
      <c r="P67" s="54"/>
      <c r="Q67" s="54"/>
      <c r="R67" s="54"/>
      <c r="S67" s="54"/>
    </row>
    <row r="68" spans="2:19" x14ac:dyDescent="0.25">
      <c r="B68" s="24" t="s">
        <v>1126</v>
      </c>
      <c r="C68" s="29"/>
      <c r="D68" s="29"/>
      <c r="E68" s="29"/>
      <c r="F68" s="32"/>
      <c r="G68" s="19" t="str">
        <f>IF(B68="","",VLOOKUP(B68,'2. Kontoplan'!B:K,8,0))</f>
        <v/>
      </c>
    </row>
    <row r="69" spans="2:19" s="59" customFormat="1" ht="12.75" x14ac:dyDescent="0.2">
      <c r="B69" s="93" t="s">
        <v>1154</v>
      </c>
      <c r="C69" s="34" t="s">
        <v>71</v>
      </c>
      <c r="D69" s="34"/>
      <c r="E69" s="34"/>
      <c r="F69" s="35" t="s">
        <v>745</v>
      </c>
      <c r="G69" s="19" t="str">
        <f>IF(B69="","",VLOOKUP(B69,'2. Kontoplan'!B:K,8,0))</f>
        <v>AR</v>
      </c>
      <c r="H69" s="58"/>
      <c r="I69" s="58"/>
      <c r="J69" s="58"/>
      <c r="K69" s="58"/>
      <c r="L69" s="58"/>
      <c r="M69" s="58"/>
      <c r="N69" s="58"/>
      <c r="O69" s="58"/>
      <c r="P69" s="58"/>
      <c r="Q69" s="58"/>
      <c r="R69" s="58"/>
      <c r="S69" s="58"/>
    </row>
    <row r="70" spans="2:19" x14ac:dyDescent="0.25">
      <c r="B70" s="24" t="s">
        <v>1126</v>
      </c>
      <c r="C70" s="29"/>
      <c r="D70" s="29"/>
      <c r="E70" s="29"/>
      <c r="F70" s="32"/>
      <c r="G70" s="19" t="str">
        <f>IF(B70="","",VLOOKUP(B70,'2. Kontoplan'!B:K,8,0))</f>
        <v/>
      </c>
    </row>
    <row r="71" spans="2:19" s="59" customFormat="1" ht="12.75" x14ac:dyDescent="0.2">
      <c r="B71" s="93" t="s">
        <v>1155</v>
      </c>
      <c r="C71" s="34" t="s">
        <v>73</v>
      </c>
      <c r="D71" s="34"/>
      <c r="E71" s="34"/>
      <c r="F71" s="35" t="s">
        <v>1118</v>
      </c>
      <c r="G71" s="19" t="str">
        <f>IF(B71="","",VLOOKUP(B71,'2. Kontoplan'!B:K,8,0))</f>
        <v>GL</v>
      </c>
      <c r="H71" s="58"/>
      <c r="I71" s="58"/>
      <c r="J71" s="58"/>
      <c r="K71" s="58"/>
      <c r="L71" s="58"/>
      <c r="M71" s="58"/>
      <c r="N71" s="58"/>
      <c r="O71" s="58"/>
      <c r="P71" s="58"/>
      <c r="Q71" s="58"/>
      <c r="R71" s="58"/>
      <c r="S71" s="58"/>
    </row>
    <row r="72" spans="2:19" x14ac:dyDescent="0.25">
      <c r="B72" s="24" t="s">
        <v>1126</v>
      </c>
      <c r="C72" s="29"/>
      <c r="D72" s="29"/>
      <c r="E72" s="29"/>
      <c r="F72" s="32"/>
      <c r="G72" s="19" t="str">
        <f>IF(B72="","",VLOOKUP(B72,'2. Kontoplan'!B:K,8,0))</f>
        <v/>
      </c>
    </row>
    <row r="73" spans="2:19" s="59" customFormat="1" ht="12.75" x14ac:dyDescent="0.2">
      <c r="B73" s="93" t="s">
        <v>1156</v>
      </c>
      <c r="C73" s="34" t="s">
        <v>74</v>
      </c>
      <c r="D73" s="34"/>
      <c r="E73" s="34"/>
      <c r="F73" s="35"/>
      <c r="G73" s="19" t="str">
        <f>IF(B73="","",VLOOKUP(B73,'2. Kontoplan'!B:K,8,0))</f>
        <v>GL</v>
      </c>
      <c r="H73" s="58"/>
      <c r="I73" s="58"/>
      <c r="J73" s="58"/>
      <c r="K73" s="58"/>
      <c r="L73" s="58"/>
      <c r="M73" s="58"/>
      <c r="N73" s="58"/>
      <c r="O73" s="58"/>
      <c r="P73" s="58"/>
      <c r="Q73" s="58"/>
      <c r="R73" s="58"/>
      <c r="S73" s="58"/>
    </row>
    <row r="74" spans="2:19" x14ac:dyDescent="0.25">
      <c r="B74" s="26" t="s">
        <v>1126</v>
      </c>
      <c r="C74" s="26"/>
      <c r="D74" s="26"/>
      <c r="E74" s="26"/>
      <c r="F74" s="26"/>
      <c r="G74" s="19" t="str">
        <f>IF(B74="","",VLOOKUP(B74,'2. Kontoplan'!B:K,8,0))</f>
        <v/>
      </c>
    </row>
    <row r="75" spans="2:19" s="55" customFormat="1" ht="15.75" x14ac:dyDescent="0.25">
      <c r="B75" s="28" t="s">
        <v>1157</v>
      </c>
      <c r="C75" s="27" t="s">
        <v>75</v>
      </c>
      <c r="D75" s="27"/>
      <c r="E75" s="27"/>
      <c r="F75" s="33"/>
      <c r="G75" s="19" t="str">
        <f>IF(B75="","",VLOOKUP(B75,'2. Kontoplan'!B:K,8,0))</f>
        <v>GL</v>
      </c>
      <c r="H75" s="54"/>
      <c r="I75" s="54"/>
      <c r="J75" s="54"/>
      <c r="K75" s="54"/>
      <c r="L75" s="54"/>
      <c r="M75" s="54"/>
      <c r="N75" s="54"/>
      <c r="O75" s="54"/>
      <c r="P75" s="54"/>
      <c r="Q75" s="54"/>
      <c r="R75" s="54"/>
      <c r="S75" s="54"/>
    </row>
    <row r="76" spans="2:19" x14ac:dyDescent="0.25">
      <c r="B76" s="26" t="s">
        <v>1126</v>
      </c>
      <c r="C76" s="37"/>
      <c r="D76" s="37"/>
      <c r="E76" s="37"/>
      <c r="F76" s="37"/>
      <c r="G76" s="19" t="str">
        <f>IF(B76="","",VLOOKUP(B76,'2. Kontoplan'!B:K,8,0))</f>
        <v/>
      </c>
    </row>
    <row r="77" spans="2:19" s="59" customFormat="1" ht="12.75" x14ac:dyDescent="0.2">
      <c r="B77" s="93" t="s">
        <v>1158</v>
      </c>
      <c r="C77" s="34" t="s">
        <v>77</v>
      </c>
      <c r="D77" s="34"/>
      <c r="E77" s="34"/>
      <c r="F77" s="35" t="s">
        <v>746</v>
      </c>
      <c r="G77" s="19" t="str">
        <f>IF(B77="","",VLOOKUP(B77,'2. Kontoplan'!B:K,8,0))</f>
        <v>GL</v>
      </c>
      <c r="H77" s="58"/>
      <c r="I77" s="58"/>
      <c r="J77" s="58"/>
      <c r="K77" s="58"/>
      <c r="L77" s="58"/>
      <c r="M77" s="58"/>
      <c r="N77" s="58"/>
      <c r="O77" s="58"/>
      <c r="P77" s="58"/>
      <c r="Q77" s="58"/>
      <c r="R77" s="58"/>
      <c r="S77" s="58"/>
    </row>
    <row r="78" spans="2:19" x14ac:dyDescent="0.25">
      <c r="B78" s="24" t="s">
        <v>1126</v>
      </c>
      <c r="C78" s="29"/>
      <c r="D78" s="29"/>
      <c r="E78" s="29"/>
      <c r="F78" s="32"/>
      <c r="G78" s="19" t="str">
        <f>IF(B78="","",VLOOKUP(B78,'2. Kontoplan'!B:K,8,0))</f>
        <v/>
      </c>
    </row>
    <row r="79" spans="2:19" s="59" customFormat="1" ht="12.75" x14ac:dyDescent="0.2">
      <c r="B79" s="93" t="s">
        <v>1159</v>
      </c>
      <c r="C79" s="34" t="s">
        <v>78</v>
      </c>
      <c r="D79" s="34"/>
      <c r="E79" s="34"/>
      <c r="F79" s="35" t="s">
        <v>747</v>
      </c>
      <c r="G79" s="19" t="str">
        <f>IF(B79="","",VLOOKUP(B79,'2. Kontoplan'!B:K,8,0))</f>
        <v>GL</v>
      </c>
      <c r="H79" s="58"/>
      <c r="I79" s="58"/>
      <c r="J79" s="58"/>
      <c r="K79" s="58"/>
      <c r="L79" s="58"/>
      <c r="M79" s="58"/>
      <c r="N79" s="58"/>
      <c r="O79" s="58"/>
      <c r="P79" s="58"/>
      <c r="Q79" s="58"/>
      <c r="R79" s="58"/>
      <c r="S79" s="58"/>
    </row>
    <row r="80" spans="2:19" x14ac:dyDescent="0.25">
      <c r="B80" s="24" t="s">
        <v>1126</v>
      </c>
      <c r="C80" s="29"/>
      <c r="D80" s="29"/>
      <c r="E80" s="29"/>
      <c r="F80" s="32"/>
      <c r="G80" s="19" t="str">
        <f>IF(B80="","",VLOOKUP(B80,'2. Kontoplan'!B:K,8,0))</f>
        <v/>
      </c>
    </row>
    <row r="81" spans="2:19" s="59" customFormat="1" ht="12.75" x14ac:dyDescent="0.2">
      <c r="B81" s="93" t="s">
        <v>1160</v>
      </c>
      <c r="C81" s="34" t="s">
        <v>80</v>
      </c>
      <c r="D81" s="34"/>
      <c r="E81" s="34"/>
      <c r="F81" s="35" t="s">
        <v>748</v>
      </c>
      <c r="G81" s="19" t="str">
        <f>IF(B81="","",VLOOKUP(B81,'2. Kontoplan'!B:K,8,0))</f>
        <v>GL</v>
      </c>
      <c r="H81" s="58"/>
      <c r="I81" s="58"/>
      <c r="J81" s="58"/>
      <c r="K81" s="58"/>
      <c r="L81" s="58"/>
      <c r="M81" s="58"/>
      <c r="N81" s="58"/>
      <c r="O81" s="58"/>
      <c r="P81" s="58"/>
      <c r="Q81" s="58"/>
      <c r="R81" s="58"/>
      <c r="S81" s="58"/>
    </row>
    <row r="82" spans="2:19" x14ac:dyDescent="0.25">
      <c r="B82" s="24" t="s">
        <v>1126</v>
      </c>
      <c r="C82" s="29"/>
      <c r="D82" s="29"/>
      <c r="E82" s="29"/>
      <c r="F82" s="32"/>
      <c r="G82" s="19" t="str">
        <f>IF(B82="","",VLOOKUP(B82,'2. Kontoplan'!B:K,8,0))</f>
        <v/>
      </c>
    </row>
    <row r="83" spans="2:19" s="59" customFormat="1" ht="12.75" x14ac:dyDescent="0.2">
      <c r="B83" s="93" t="s">
        <v>1161</v>
      </c>
      <c r="C83" s="34" t="s">
        <v>81</v>
      </c>
      <c r="D83" s="34"/>
      <c r="E83" s="34"/>
      <c r="F83" s="35" t="s">
        <v>749</v>
      </c>
      <c r="G83" s="19" t="str">
        <f>IF(B83="","",VLOOKUP(B83,'2. Kontoplan'!B:K,8,0))</f>
        <v>GL</v>
      </c>
      <c r="H83" s="58"/>
      <c r="I83" s="58"/>
      <c r="J83" s="58"/>
      <c r="K83" s="58"/>
      <c r="L83" s="58"/>
      <c r="M83" s="58"/>
      <c r="N83" s="58"/>
      <c r="O83" s="58"/>
      <c r="P83" s="58"/>
      <c r="Q83" s="58"/>
      <c r="R83" s="58"/>
      <c r="S83" s="58"/>
    </row>
    <row r="84" spans="2:19" x14ac:dyDescent="0.25">
      <c r="B84" s="26" t="s">
        <v>1126</v>
      </c>
      <c r="C84" s="37"/>
      <c r="D84" s="37"/>
      <c r="E84" s="37"/>
      <c r="F84" s="37"/>
      <c r="G84" s="19" t="str">
        <f>IF(B84="","",VLOOKUP(B84,'2. Kontoplan'!B:K,8,0))</f>
        <v/>
      </c>
    </row>
    <row r="85" spans="2:19" x14ac:dyDescent="0.25">
      <c r="B85" s="26" t="s">
        <v>1126</v>
      </c>
      <c r="C85" s="37"/>
      <c r="D85" s="37"/>
      <c r="E85" s="37"/>
      <c r="F85" s="37"/>
      <c r="G85" s="19" t="str">
        <f>IF(B85="","",VLOOKUP(B85,'2. Kontoplan'!B:K,8,0))</f>
        <v/>
      </c>
    </row>
    <row r="86" spans="2:19" s="59" customFormat="1" ht="12.75" x14ac:dyDescent="0.2">
      <c r="B86" s="93" t="s">
        <v>1162</v>
      </c>
      <c r="C86" s="34" t="s">
        <v>82</v>
      </c>
      <c r="D86" s="34"/>
      <c r="E86" s="34"/>
      <c r="F86" s="35" t="s">
        <v>750</v>
      </c>
      <c r="G86" s="19" t="str">
        <f>IF(B86="","",VLOOKUP(B86,'2. Kontoplan'!B:K,8,0))</f>
        <v>GL</v>
      </c>
      <c r="H86" s="58"/>
      <c r="I86" s="58"/>
      <c r="J86" s="58"/>
      <c r="K86" s="58"/>
      <c r="L86" s="58"/>
      <c r="M86" s="58"/>
      <c r="N86" s="58"/>
      <c r="O86" s="58"/>
      <c r="P86" s="58"/>
      <c r="Q86" s="58"/>
      <c r="R86" s="58"/>
      <c r="S86" s="58"/>
    </row>
    <row r="87" spans="2:19" x14ac:dyDescent="0.25">
      <c r="B87" s="26" t="s">
        <v>1126</v>
      </c>
      <c r="C87" s="26"/>
      <c r="D87" s="26"/>
      <c r="E87" s="26"/>
      <c r="F87" s="26"/>
      <c r="G87" s="19" t="str">
        <f>IF(B87="","",VLOOKUP(B87,'2. Kontoplan'!B:K,8,0))</f>
        <v/>
      </c>
    </row>
    <row r="88" spans="2:19" s="55" customFormat="1" ht="15.75" x14ac:dyDescent="0.25">
      <c r="B88" s="28" t="s">
        <v>1163</v>
      </c>
      <c r="C88" s="27" t="s">
        <v>83</v>
      </c>
      <c r="D88" s="27"/>
      <c r="E88" s="27"/>
      <c r="F88" s="33"/>
      <c r="G88" s="19" t="str">
        <f>IF(B88="","",VLOOKUP(B88,'2. Kontoplan'!B:K,8,0))</f>
        <v>GL</v>
      </c>
      <c r="H88" s="54"/>
      <c r="I88" s="54"/>
      <c r="J88" s="54"/>
      <c r="K88" s="54"/>
      <c r="L88" s="54"/>
      <c r="M88" s="54"/>
      <c r="N88" s="54"/>
      <c r="O88" s="54"/>
      <c r="P88" s="54"/>
      <c r="Q88" s="54"/>
      <c r="R88" s="54"/>
      <c r="S88" s="54"/>
    </row>
    <row r="89" spans="2:19" x14ac:dyDescent="0.25">
      <c r="B89" s="24" t="s">
        <v>1126</v>
      </c>
      <c r="C89" s="29"/>
      <c r="D89" s="29"/>
      <c r="E89" s="29"/>
      <c r="F89" s="32"/>
      <c r="G89" s="19" t="str">
        <f>IF(B89="","",VLOOKUP(B89,'2. Kontoplan'!B:K,8,0))</f>
        <v/>
      </c>
    </row>
    <row r="90" spans="2:19" s="59" customFormat="1" ht="12.75" x14ac:dyDescent="0.2">
      <c r="B90" s="93" t="s">
        <v>1164</v>
      </c>
      <c r="C90" s="34" t="s">
        <v>84</v>
      </c>
      <c r="D90" s="34"/>
      <c r="E90" s="34"/>
      <c r="F90" s="35" t="s">
        <v>751</v>
      </c>
      <c r="G90" s="19" t="str">
        <f>IF(B90="","",VLOOKUP(B90,'2. Kontoplan'!B:K,8,0))</f>
        <v>GL</v>
      </c>
      <c r="H90" s="58"/>
      <c r="I90" s="58"/>
      <c r="J90" s="58"/>
      <c r="K90" s="58"/>
      <c r="L90" s="58"/>
      <c r="M90" s="58"/>
      <c r="N90" s="58"/>
      <c r="O90" s="58"/>
      <c r="P90" s="58"/>
      <c r="Q90" s="58"/>
      <c r="R90" s="58"/>
      <c r="S90" s="58"/>
    </row>
    <row r="91" spans="2:19" x14ac:dyDescent="0.25">
      <c r="B91" s="26" t="s">
        <v>1126</v>
      </c>
      <c r="C91" s="26"/>
      <c r="D91" s="26"/>
      <c r="E91" s="26"/>
      <c r="F91" s="26"/>
      <c r="G91" s="19" t="str">
        <f>IF(B91="","",VLOOKUP(B91,'2. Kontoplan'!B:K,8,0))</f>
        <v/>
      </c>
    </row>
    <row r="92" spans="2:19" s="55" customFormat="1" ht="15.75" x14ac:dyDescent="0.25">
      <c r="B92" s="28" t="s">
        <v>1165</v>
      </c>
      <c r="C92" s="27" t="s">
        <v>86</v>
      </c>
      <c r="D92" s="27"/>
      <c r="E92" s="27"/>
      <c r="F92" s="33"/>
      <c r="G92" s="19" t="str">
        <f>IF(B92="","",VLOOKUP(B92,'2. Kontoplan'!B:K,8,0))</f>
        <v>GL</v>
      </c>
      <c r="H92" s="54"/>
      <c r="I92" s="54"/>
      <c r="J92" s="54"/>
      <c r="K92" s="54"/>
      <c r="L92" s="54"/>
      <c r="M92" s="54"/>
      <c r="N92" s="54"/>
      <c r="O92" s="54"/>
      <c r="P92" s="54"/>
      <c r="Q92" s="54"/>
      <c r="R92" s="54"/>
      <c r="S92" s="54"/>
    </row>
    <row r="93" spans="2:19" x14ac:dyDescent="0.25">
      <c r="B93" s="24" t="s">
        <v>1126</v>
      </c>
      <c r="C93" s="29"/>
      <c r="D93" s="29"/>
      <c r="E93" s="29"/>
      <c r="F93" s="32"/>
      <c r="G93" s="19" t="str">
        <f>IF(B93="","",VLOOKUP(B93,'2. Kontoplan'!B:K,8,0))</f>
        <v/>
      </c>
    </row>
    <row r="94" spans="2:19" s="59" customFormat="1" ht="12.75" x14ac:dyDescent="0.2">
      <c r="B94" s="93" t="s">
        <v>1166</v>
      </c>
      <c r="C94" s="34" t="s">
        <v>88</v>
      </c>
      <c r="D94" s="34"/>
      <c r="E94" s="34"/>
      <c r="F94" s="35" t="s">
        <v>908</v>
      </c>
      <c r="G94" s="19" t="str">
        <f>IF(B94="","",VLOOKUP(B94,'2. Kontoplan'!B:K,8,0))</f>
        <v>GL</v>
      </c>
      <c r="H94" s="58"/>
      <c r="I94" s="58"/>
      <c r="J94" s="58"/>
      <c r="K94" s="58"/>
      <c r="L94" s="58"/>
      <c r="M94" s="58"/>
      <c r="N94" s="58"/>
      <c r="O94" s="58"/>
      <c r="P94" s="58"/>
      <c r="Q94" s="58"/>
      <c r="R94" s="58"/>
      <c r="S94" s="58"/>
    </row>
    <row r="95" spans="2:19" x14ac:dyDescent="0.25">
      <c r="B95" s="24" t="s">
        <v>1126</v>
      </c>
      <c r="C95" s="29"/>
      <c r="D95" s="29"/>
      <c r="E95" s="29"/>
      <c r="F95" s="32"/>
      <c r="G95" s="19" t="str">
        <f>IF(B95="","",VLOOKUP(B95,'2. Kontoplan'!B:K,8,0))</f>
        <v/>
      </c>
    </row>
    <row r="96" spans="2:19" s="59" customFormat="1" ht="12.75" x14ac:dyDescent="0.2">
      <c r="B96" s="93" t="s">
        <v>1167</v>
      </c>
      <c r="C96" s="34" t="s">
        <v>89</v>
      </c>
      <c r="D96" s="34"/>
      <c r="E96" s="34"/>
      <c r="F96" s="35" t="s">
        <v>752</v>
      </c>
      <c r="G96" s="19" t="str">
        <f>IF(B96="","",VLOOKUP(B96,'2. Kontoplan'!B:K,8,0))</f>
        <v>GL</v>
      </c>
      <c r="H96" s="58"/>
      <c r="I96" s="58"/>
      <c r="J96" s="58"/>
      <c r="K96" s="58"/>
      <c r="L96" s="58"/>
      <c r="M96" s="58"/>
      <c r="N96" s="58"/>
      <c r="O96" s="58"/>
      <c r="P96" s="58"/>
      <c r="Q96" s="58"/>
      <c r="R96" s="58"/>
      <c r="S96" s="58"/>
    </row>
    <row r="97" spans="2:19" x14ac:dyDescent="0.25">
      <c r="B97" s="24" t="s">
        <v>1126</v>
      </c>
      <c r="C97" s="29"/>
      <c r="D97" s="29"/>
      <c r="E97" s="29"/>
      <c r="F97" s="32"/>
      <c r="G97" s="19" t="str">
        <f>IF(B97="","",VLOOKUP(B97,'2. Kontoplan'!B:K,8,0))</f>
        <v/>
      </c>
    </row>
    <row r="98" spans="2:19" s="59" customFormat="1" ht="12.75" x14ac:dyDescent="0.2">
      <c r="B98" s="93" t="s">
        <v>1168</v>
      </c>
      <c r="C98" s="34" t="s">
        <v>90</v>
      </c>
      <c r="D98" s="34"/>
      <c r="E98" s="34"/>
      <c r="F98" s="35" t="s">
        <v>753</v>
      </c>
      <c r="G98" s="19" t="str">
        <f>IF(B98="","",VLOOKUP(B98,'2. Kontoplan'!B:K,8,0))</f>
        <v>GL</v>
      </c>
      <c r="H98" s="58"/>
      <c r="I98" s="58"/>
      <c r="J98" s="58"/>
      <c r="K98" s="58"/>
      <c r="L98" s="58"/>
      <c r="M98" s="58"/>
      <c r="N98" s="58"/>
      <c r="O98" s="58"/>
      <c r="P98" s="58"/>
      <c r="Q98" s="58"/>
      <c r="R98" s="58"/>
      <c r="S98" s="58"/>
    </row>
    <row r="99" spans="2:19" x14ac:dyDescent="0.25">
      <c r="B99" s="24" t="s">
        <v>1126</v>
      </c>
      <c r="C99" s="29"/>
      <c r="D99" s="29"/>
      <c r="E99" s="29"/>
      <c r="F99" s="32"/>
      <c r="G99" s="19" t="str">
        <f>IF(B99="","",VLOOKUP(B99,'2. Kontoplan'!B:K,8,0))</f>
        <v/>
      </c>
    </row>
    <row r="100" spans="2:19" s="59" customFormat="1" ht="102" x14ac:dyDescent="0.2">
      <c r="B100" s="93" t="s">
        <v>1169</v>
      </c>
      <c r="C100" s="34" t="s">
        <v>91</v>
      </c>
      <c r="D100" s="34"/>
      <c r="E100" s="34"/>
      <c r="F100" s="35" t="s">
        <v>1111</v>
      </c>
      <c r="G100" s="19" t="str">
        <f>IF(B100="","",VLOOKUP(B100,'2. Kontoplan'!B:K,8,0))</f>
        <v>GL</v>
      </c>
      <c r="H100" s="58"/>
      <c r="I100" s="58"/>
      <c r="J100" s="58"/>
      <c r="K100" s="58"/>
      <c r="L100" s="58"/>
      <c r="M100" s="58"/>
      <c r="N100" s="58"/>
      <c r="O100" s="58"/>
      <c r="P100" s="58"/>
      <c r="Q100" s="58"/>
      <c r="R100" s="58"/>
      <c r="S100" s="58"/>
    </row>
    <row r="101" spans="2:19" x14ac:dyDescent="0.25">
      <c r="B101" s="26" t="s">
        <v>1126</v>
      </c>
      <c r="C101" s="26"/>
      <c r="D101" s="26"/>
      <c r="E101" s="26"/>
      <c r="F101" s="26"/>
      <c r="G101" s="19" t="str">
        <f>IF(B101="","",VLOOKUP(B101,'2. Kontoplan'!B:K,8,0))</f>
        <v/>
      </c>
    </row>
    <row r="102" spans="2:19" s="51" customFormat="1" ht="18.75" x14ac:dyDescent="0.3">
      <c r="B102" s="92" t="s">
        <v>1170</v>
      </c>
      <c r="C102" s="21" t="s">
        <v>92</v>
      </c>
      <c r="D102" s="21"/>
      <c r="E102" s="21"/>
      <c r="F102" s="31"/>
      <c r="G102" s="19">
        <f>IF(B102="","",VLOOKUP(B102,'2. Kontoplan'!B:K,8,0))</f>
        <v>0</v>
      </c>
      <c r="H102" s="50"/>
      <c r="I102" s="50"/>
      <c r="J102" s="50"/>
      <c r="K102" s="50"/>
      <c r="L102" s="50"/>
      <c r="M102" s="50"/>
      <c r="N102" s="50"/>
      <c r="O102" s="50"/>
      <c r="P102" s="50"/>
      <c r="Q102" s="50"/>
      <c r="R102" s="50"/>
      <c r="S102" s="50"/>
    </row>
    <row r="103" spans="2:19" s="53" customFormat="1" ht="52.15" customHeight="1" x14ac:dyDescent="0.25">
      <c r="B103" s="23" t="s">
        <v>1126</v>
      </c>
      <c r="C103" s="128" t="s">
        <v>909</v>
      </c>
      <c r="D103" s="128"/>
      <c r="E103" s="128"/>
      <c r="F103" s="129"/>
      <c r="G103" s="19" t="str">
        <f>IF(B103="","",VLOOKUP(B103,'2. Kontoplan'!B:K,8,0))</f>
        <v/>
      </c>
      <c r="H103" s="52"/>
      <c r="I103" s="52"/>
      <c r="J103" s="52"/>
      <c r="K103" s="52"/>
      <c r="L103" s="52"/>
      <c r="M103" s="52"/>
      <c r="N103" s="52"/>
      <c r="O103" s="52"/>
      <c r="P103" s="52"/>
      <c r="Q103" s="52"/>
      <c r="R103" s="52"/>
      <c r="S103" s="52"/>
    </row>
    <row r="104" spans="2:19" x14ac:dyDescent="0.25">
      <c r="B104" s="26" t="s">
        <v>1126</v>
      </c>
      <c r="C104" s="26"/>
      <c r="D104" s="26"/>
      <c r="E104" s="26"/>
      <c r="F104" s="26"/>
      <c r="G104" s="19" t="str">
        <f>IF(B104="","",VLOOKUP(B104,'2. Kontoplan'!B:K,8,0))</f>
        <v/>
      </c>
    </row>
    <row r="105" spans="2:19" s="55" customFormat="1" ht="15.75" x14ac:dyDescent="0.25">
      <c r="B105" s="28" t="s">
        <v>1171</v>
      </c>
      <c r="C105" s="27" t="s">
        <v>93</v>
      </c>
      <c r="D105" s="27"/>
      <c r="E105" s="27"/>
      <c r="F105" s="33"/>
      <c r="G105" s="19" t="str">
        <f>IF(B105="","",VLOOKUP(B105,'2. Kontoplan'!B:K,8,0))</f>
        <v>GL</v>
      </c>
      <c r="H105" s="54"/>
      <c r="I105" s="54"/>
      <c r="J105" s="54"/>
      <c r="K105" s="54"/>
      <c r="L105" s="54"/>
      <c r="M105" s="54"/>
      <c r="N105" s="54"/>
      <c r="O105" s="54"/>
      <c r="P105" s="54"/>
      <c r="Q105" s="54"/>
      <c r="R105" s="54"/>
      <c r="S105" s="54"/>
    </row>
    <row r="106" spans="2:19" x14ac:dyDescent="0.25">
      <c r="B106" s="24" t="s">
        <v>1126</v>
      </c>
      <c r="C106" s="29"/>
      <c r="D106" s="29"/>
      <c r="E106" s="29"/>
      <c r="F106" s="32"/>
      <c r="G106" s="19" t="str">
        <f>IF(B106="","",VLOOKUP(B106,'2. Kontoplan'!B:K,8,0))</f>
        <v/>
      </c>
    </row>
    <row r="107" spans="2:19" s="59" customFormat="1" ht="12.75" x14ac:dyDescent="0.2">
      <c r="B107" s="93" t="s">
        <v>1172</v>
      </c>
      <c r="C107" s="34" t="s">
        <v>94</v>
      </c>
      <c r="D107" s="34"/>
      <c r="E107" s="34"/>
      <c r="F107" s="35" t="s">
        <v>754</v>
      </c>
      <c r="G107" s="19" t="str">
        <f>IF(B107="","",VLOOKUP(B107,'2. Kontoplan'!B:K,8,0))</f>
        <v>GL</v>
      </c>
      <c r="H107" s="58"/>
      <c r="I107" s="58"/>
      <c r="J107" s="58"/>
      <c r="K107" s="58"/>
      <c r="L107" s="58"/>
      <c r="M107" s="58"/>
      <c r="N107" s="58"/>
      <c r="O107" s="58"/>
      <c r="P107" s="58"/>
      <c r="Q107" s="58"/>
      <c r="R107" s="58"/>
      <c r="S107" s="58"/>
    </row>
    <row r="108" spans="2:19" x14ac:dyDescent="0.25">
      <c r="B108" s="24" t="s">
        <v>1126</v>
      </c>
      <c r="C108" s="29"/>
      <c r="D108" s="29"/>
      <c r="E108" s="29"/>
      <c r="F108" s="32"/>
      <c r="G108" s="19" t="str">
        <f>IF(B108="","",VLOOKUP(B108,'2. Kontoplan'!B:K,8,0))</f>
        <v/>
      </c>
    </row>
    <row r="109" spans="2:19" s="59" customFormat="1" ht="12.75" x14ac:dyDescent="0.2">
      <c r="B109" s="93" t="s">
        <v>1173</v>
      </c>
      <c r="C109" s="34" t="s">
        <v>96</v>
      </c>
      <c r="D109" s="34"/>
      <c r="E109" s="34"/>
      <c r="F109" s="35" t="s">
        <v>755</v>
      </c>
      <c r="G109" s="19" t="str">
        <f>IF(B109="","",VLOOKUP(B109,'2. Kontoplan'!B:K,8,0))</f>
        <v>GL</v>
      </c>
      <c r="H109" s="58"/>
      <c r="I109" s="58"/>
      <c r="J109" s="58"/>
      <c r="K109" s="58"/>
      <c r="L109" s="58"/>
      <c r="M109" s="58"/>
      <c r="N109" s="58"/>
      <c r="O109" s="58"/>
      <c r="P109" s="58"/>
      <c r="Q109" s="58"/>
      <c r="R109" s="58"/>
      <c r="S109" s="58"/>
    </row>
    <row r="110" spans="2:19" x14ac:dyDescent="0.25">
      <c r="B110" s="24" t="s">
        <v>1126</v>
      </c>
      <c r="C110" s="29"/>
      <c r="D110" s="29"/>
      <c r="E110" s="29"/>
      <c r="F110" s="32"/>
      <c r="G110" s="19" t="str">
        <f>IF(B110="","",VLOOKUP(B110,'2. Kontoplan'!B:K,8,0))</f>
        <v/>
      </c>
    </row>
    <row r="111" spans="2:19" s="59" customFormat="1" ht="12.75" x14ac:dyDescent="0.2">
      <c r="B111" s="93" t="s">
        <v>1174</v>
      </c>
      <c r="C111" s="34" t="s">
        <v>98</v>
      </c>
      <c r="D111" s="34"/>
      <c r="E111" s="34"/>
      <c r="F111" s="35" t="s">
        <v>756</v>
      </c>
      <c r="G111" s="19" t="str">
        <f>IF(B111="","",VLOOKUP(B111,'2. Kontoplan'!B:K,8,0))</f>
        <v>GL</v>
      </c>
      <c r="H111" s="58"/>
      <c r="I111" s="58"/>
      <c r="J111" s="58"/>
      <c r="K111" s="58"/>
      <c r="L111" s="58"/>
      <c r="M111" s="58"/>
      <c r="N111" s="58"/>
      <c r="O111" s="58"/>
      <c r="P111" s="58"/>
      <c r="Q111" s="58"/>
      <c r="R111" s="58"/>
      <c r="S111" s="58"/>
    </row>
    <row r="112" spans="2:19" x14ac:dyDescent="0.25">
      <c r="B112" s="24" t="s">
        <v>1126</v>
      </c>
      <c r="C112" s="29"/>
      <c r="D112" s="29"/>
      <c r="E112" s="29"/>
      <c r="F112" s="32"/>
      <c r="G112" s="19" t="str">
        <f>IF(B112="","",VLOOKUP(B112,'2. Kontoplan'!B:K,8,0))</f>
        <v/>
      </c>
    </row>
    <row r="113" spans="2:19" s="59" customFormat="1" ht="12.75" x14ac:dyDescent="0.2">
      <c r="B113" s="93" t="s">
        <v>1175</v>
      </c>
      <c r="C113" s="34" t="s">
        <v>100</v>
      </c>
      <c r="D113" s="34"/>
      <c r="E113" s="34"/>
      <c r="F113" s="35" t="s">
        <v>757</v>
      </c>
      <c r="G113" s="19" t="str">
        <f>IF(B113="","",VLOOKUP(B113,'2. Kontoplan'!B:K,8,0))</f>
        <v>GL</v>
      </c>
      <c r="H113" s="58"/>
      <c r="I113" s="58"/>
      <c r="J113" s="58"/>
      <c r="K113" s="58"/>
      <c r="L113" s="58"/>
      <c r="M113" s="58"/>
      <c r="N113" s="58"/>
      <c r="O113" s="58"/>
      <c r="P113" s="58"/>
      <c r="Q113" s="58"/>
      <c r="R113" s="58"/>
      <c r="S113" s="58"/>
    </row>
    <row r="114" spans="2:19" x14ac:dyDescent="0.25">
      <c r="B114" s="24" t="s">
        <v>1126</v>
      </c>
      <c r="C114" s="29"/>
      <c r="D114" s="29"/>
      <c r="E114" s="29"/>
      <c r="F114" s="32"/>
      <c r="G114" s="19" t="str">
        <f>IF(B114="","",VLOOKUP(B114,'2. Kontoplan'!B:K,8,0))</f>
        <v/>
      </c>
    </row>
    <row r="115" spans="2:19" s="59" customFormat="1" ht="12.75" x14ac:dyDescent="0.2">
      <c r="B115" s="93" t="s">
        <v>1176</v>
      </c>
      <c r="C115" s="34" t="s">
        <v>102</v>
      </c>
      <c r="D115" s="34"/>
      <c r="E115" s="34"/>
      <c r="F115" s="35" t="s">
        <v>758</v>
      </c>
      <c r="G115" s="19" t="str">
        <f>IF(B115="","",VLOOKUP(B115,'2. Kontoplan'!B:K,8,0))</f>
        <v>GL</v>
      </c>
      <c r="H115" s="58"/>
      <c r="I115" s="58"/>
      <c r="J115" s="58"/>
      <c r="K115" s="58"/>
      <c r="L115" s="58"/>
      <c r="M115" s="58"/>
      <c r="N115" s="58"/>
      <c r="O115" s="58"/>
      <c r="P115" s="58"/>
      <c r="Q115" s="58"/>
      <c r="R115" s="58"/>
      <c r="S115" s="58"/>
    </row>
    <row r="116" spans="2:19" x14ac:dyDescent="0.25">
      <c r="B116" s="26" t="s">
        <v>1126</v>
      </c>
      <c r="C116" s="26"/>
      <c r="D116" s="26"/>
      <c r="E116" s="26"/>
      <c r="F116" s="26"/>
      <c r="G116" s="19" t="str">
        <f>IF(B116="","",VLOOKUP(B116,'2. Kontoplan'!B:K,8,0))</f>
        <v/>
      </c>
    </row>
    <row r="117" spans="2:19" s="55" customFormat="1" ht="15.75" x14ac:dyDescent="0.25">
      <c r="B117" s="28" t="s">
        <v>1177</v>
      </c>
      <c r="C117" s="27" t="s">
        <v>103</v>
      </c>
      <c r="D117" s="27"/>
      <c r="E117" s="27"/>
      <c r="F117" s="33"/>
      <c r="G117" s="19" t="str">
        <f>IF(B117="","",VLOOKUP(B117,'2. Kontoplan'!B:K,8,0))</f>
        <v>GL</v>
      </c>
      <c r="H117" s="54"/>
      <c r="I117" s="54"/>
      <c r="J117" s="54"/>
      <c r="K117" s="54"/>
      <c r="L117" s="54"/>
      <c r="M117" s="54"/>
      <c r="N117" s="54"/>
      <c r="O117" s="54"/>
      <c r="P117" s="54"/>
      <c r="Q117" s="54"/>
      <c r="R117" s="54"/>
      <c r="S117" s="54"/>
    </row>
    <row r="118" spans="2:19" x14ac:dyDescent="0.25">
      <c r="B118" s="24" t="s">
        <v>1126</v>
      </c>
      <c r="C118" s="29"/>
      <c r="D118" s="29"/>
      <c r="E118" s="29"/>
      <c r="F118" s="32"/>
      <c r="G118" s="19" t="str">
        <f>IF(B118="","",VLOOKUP(B118,'2. Kontoplan'!B:K,8,0))</f>
        <v/>
      </c>
    </row>
    <row r="119" spans="2:19" s="59" customFormat="1" ht="38.25" x14ac:dyDescent="0.2">
      <c r="B119" s="93" t="s">
        <v>1178</v>
      </c>
      <c r="C119" s="34" t="s">
        <v>104</v>
      </c>
      <c r="D119" s="34"/>
      <c r="E119" s="34"/>
      <c r="F119" s="35" t="s">
        <v>910</v>
      </c>
      <c r="G119" s="19" t="str">
        <f>IF(B119="","",VLOOKUP(B119,'2. Kontoplan'!B:K,8,0))</f>
        <v>GL</v>
      </c>
      <c r="H119" s="58"/>
      <c r="I119" s="58"/>
      <c r="J119" s="58"/>
      <c r="K119" s="58"/>
      <c r="L119" s="58"/>
      <c r="M119" s="58"/>
      <c r="N119" s="58"/>
      <c r="O119" s="58"/>
      <c r="P119" s="58"/>
      <c r="Q119" s="58"/>
      <c r="R119" s="58"/>
      <c r="S119" s="58"/>
    </row>
    <row r="120" spans="2:19" x14ac:dyDescent="0.25">
      <c r="B120" s="26" t="s">
        <v>1126</v>
      </c>
      <c r="C120" s="26"/>
      <c r="D120" s="26"/>
      <c r="E120" s="26"/>
      <c r="F120" s="26"/>
      <c r="G120" s="19" t="str">
        <f>IF(B120="","",VLOOKUP(B120,'2. Kontoplan'!B:K,8,0))</f>
        <v/>
      </c>
    </row>
    <row r="121" spans="2:19" s="55" customFormat="1" ht="15.75" x14ac:dyDescent="0.25">
      <c r="B121" s="28" t="s">
        <v>1179</v>
      </c>
      <c r="C121" s="27" t="s">
        <v>106</v>
      </c>
      <c r="D121" s="27"/>
      <c r="E121" s="27"/>
      <c r="F121" s="33"/>
      <c r="G121" s="19" t="str">
        <f>IF(B121="","",VLOOKUP(B121,'2. Kontoplan'!B:K,8,0))</f>
        <v>GL</v>
      </c>
      <c r="H121" s="54"/>
      <c r="I121" s="54"/>
      <c r="J121" s="54"/>
      <c r="K121" s="54"/>
      <c r="L121" s="54"/>
      <c r="M121" s="54"/>
      <c r="N121" s="54"/>
      <c r="O121" s="54"/>
      <c r="P121" s="54"/>
      <c r="Q121" s="54"/>
      <c r="R121" s="54"/>
      <c r="S121" s="54"/>
    </row>
    <row r="122" spans="2:19" x14ac:dyDescent="0.25">
      <c r="B122" s="24" t="s">
        <v>1126</v>
      </c>
      <c r="C122" s="29"/>
      <c r="D122" s="29"/>
      <c r="E122" s="29"/>
      <c r="F122" s="32"/>
      <c r="G122" s="19" t="str">
        <f>IF(B122="","",VLOOKUP(B122,'2. Kontoplan'!B:K,8,0))</f>
        <v/>
      </c>
    </row>
    <row r="123" spans="2:19" s="59" customFormat="1" ht="38.25" x14ac:dyDescent="0.2">
      <c r="B123" s="93" t="s">
        <v>1180</v>
      </c>
      <c r="C123" s="34" t="s">
        <v>107</v>
      </c>
      <c r="D123" s="34"/>
      <c r="E123" s="34"/>
      <c r="F123" s="35" t="s">
        <v>911</v>
      </c>
      <c r="G123" s="19" t="str">
        <f>IF(B123="","",VLOOKUP(B123,'2. Kontoplan'!B:K,8,0))</f>
        <v>GL</v>
      </c>
      <c r="H123" s="58"/>
      <c r="I123" s="58"/>
      <c r="J123" s="58"/>
      <c r="K123" s="58"/>
      <c r="L123" s="58"/>
      <c r="M123" s="58"/>
      <c r="N123" s="58"/>
      <c r="O123" s="58"/>
      <c r="P123" s="58"/>
      <c r="Q123" s="58"/>
      <c r="R123" s="58"/>
      <c r="S123" s="58"/>
    </row>
    <row r="124" spans="2:19" x14ac:dyDescent="0.25">
      <c r="B124" s="24" t="s">
        <v>1126</v>
      </c>
      <c r="C124" s="29"/>
      <c r="D124" s="29"/>
      <c r="E124" s="29"/>
      <c r="F124" s="32"/>
      <c r="G124" s="19" t="str">
        <f>IF(B124="","",VLOOKUP(B124,'2. Kontoplan'!B:K,8,0))</f>
        <v/>
      </c>
    </row>
    <row r="125" spans="2:19" s="59" customFormat="1" ht="12.75" x14ac:dyDescent="0.2">
      <c r="B125" s="93" t="s">
        <v>1181</v>
      </c>
      <c r="C125" s="34" t="s">
        <v>109</v>
      </c>
      <c r="D125" s="34"/>
      <c r="E125" s="34"/>
      <c r="F125" s="35" t="s">
        <v>759</v>
      </c>
      <c r="G125" s="19" t="str">
        <f>IF(B125="","",VLOOKUP(B125,'2. Kontoplan'!B:K,8,0))</f>
        <v>GL</v>
      </c>
      <c r="H125" s="58"/>
      <c r="I125" s="58"/>
      <c r="J125" s="58"/>
      <c r="K125" s="58"/>
      <c r="L125" s="58"/>
      <c r="M125" s="58"/>
      <c r="N125" s="58"/>
      <c r="O125" s="58"/>
      <c r="P125" s="58"/>
      <c r="Q125" s="58"/>
      <c r="R125" s="58"/>
      <c r="S125" s="58"/>
    </row>
    <row r="126" spans="2:19" x14ac:dyDescent="0.25">
      <c r="B126" s="24" t="s">
        <v>1126</v>
      </c>
      <c r="C126" s="29"/>
      <c r="D126" s="29"/>
      <c r="E126" s="29"/>
      <c r="F126" s="32"/>
      <c r="G126" s="19" t="str">
        <f>IF(B126="","",VLOOKUP(B126,'2. Kontoplan'!B:K,8,0))</f>
        <v/>
      </c>
    </row>
    <row r="127" spans="2:19" s="59" customFormat="1" ht="12.75" x14ac:dyDescent="0.2">
      <c r="B127" s="93" t="s">
        <v>1182</v>
      </c>
      <c r="C127" s="34" t="s">
        <v>111</v>
      </c>
      <c r="D127" s="34"/>
      <c r="E127" s="34"/>
      <c r="F127" s="35" t="s">
        <v>759</v>
      </c>
      <c r="G127" s="19" t="str">
        <f>IF(B127="","",VLOOKUP(B127,'2. Kontoplan'!B:K,8,0))</f>
        <v>GL</v>
      </c>
      <c r="H127" s="58"/>
      <c r="I127" s="58"/>
      <c r="J127" s="58"/>
      <c r="K127" s="58"/>
      <c r="L127" s="58"/>
      <c r="M127" s="58"/>
      <c r="N127" s="58"/>
      <c r="O127" s="58"/>
      <c r="P127" s="58"/>
      <c r="Q127" s="58"/>
      <c r="R127" s="58"/>
      <c r="S127" s="58"/>
    </row>
    <row r="128" spans="2:19" x14ac:dyDescent="0.25">
      <c r="B128" s="24" t="s">
        <v>1126</v>
      </c>
      <c r="C128" s="29"/>
      <c r="D128" s="29"/>
      <c r="E128" s="29"/>
      <c r="F128" s="32"/>
      <c r="G128" s="19" t="str">
        <f>IF(B128="","",VLOOKUP(B128,'2. Kontoplan'!B:K,8,0))</f>
        <v/>
      </c>
    </row>
    <row r="129" spans="2:19" s="59" customFormat="1" ht="12.75" x14ac:dyDescent="0.2">
      <c r="B129" s="93" t="s">
        <v>1183</v>
      </c>
      <c r="C129" s="34" t="s">
        <v>112</v>
      </c>
      <c r="D129" s="34"/>
      <c r="E129" s="34"/>
      <c r="F129" s="35" t="s">
        <v>760</v>
      </c>
      <c r="G129" s="19" t="str">
        <f>IF(B129="","",VLOOKUP(B129,'2. Kontoplan'!B:K,8,0))</f>
        <v>GL</v>
      </c>
      <c r="H129" s="58"/>
      <c r="I129" s="58"/>
      <c r="J129" s="58"/>
      <c r="K129" s="58"/>
      <c r="L129" s="58"/>
      <c r="M129" s="58"/>
      <c r="N129" s="58"/>
      <c r="O129" s="58"/>
      <c r="P129" s="58"/>
      <c r="Q129" s="58"/>
      <c r="R129" s="58"/>
      <c r="S129" s="58"/>
    </row>
    <row r="130" spans="2:19" x14ac:dyDescent="0.25">
      <c r="B130" s="24" t="s">
        <v>1126</v>
      </c>
      <c r="C130" s="29"/>
      <c r="D130" s="29"/>
      <c r="E130" s="29"/>
      <c r="F130" s="32"/>
      <c r="G130" s="19" t="str">
        <f>IF(B130="","",VLOOKUP(B130,'2. Kontoplan'!B:K,8,0))</f>
        <v/>
      </c>
    </row>
    <row r="131" spans="2:19" s="59" customFormat="1" ht="12.75" x14ac:dyDescent="0.2">
      <c r="B131" s="93" t="s">
        <v>1184</v>
      </c>
      <c r="C131" s="34" t="s">
        <v>113</v>
      </c>
      <c r="D131" s="34"/>
      <c r="E131" s="34"/>
      <c r="F131" s="35" t="s">
        <v>760</v>
      </c>
      <c r="G131" s="19" t="str">
        <f>IF(B131="","",VLOOKUP(B131,'2. Kontoplan'!B:K,8,0))</f>
        <v>GL</v>
      </c>
      <c r="H131" s="58"/>
      <c r="I131" s="58"/>
      <c r="J131" s="58"/>
      <c r="K131" s="58"/>
      <c r="L131" s="58"/>
      <c r="M131" s="58"/>
      <c r="N131" s="58"/>
      <c r="O131" s="58"/>
      <c r="P131" s="58"/>
      <c r="Q131" s="58"/>
      <c r="R131" s="58"/>
      <c r="S131" s="58"/>
    </row>
    <row r="132" spans="2:19" x14ac:dyDescent="0.25">
      <c r="B132" s="26" t="s">
        <v>1126</v>
      </c>
      <c r="C132" s="26"/>
      <c r="D132" s="26"/>
      <c r="E132" s="26"/>
      <c r="F132" s="26"/>
      <c r="G132" s="19" t="str">
        <f>IF(B132="","",VLOOKUP(B132,'2. Kontoplan'!B:K,8,0))</f>
        <v/>
      </c>
    </row>
    <row r="133" spans="2:19" s="51" customFormat="1" ht="18.75" x14ac:dyDescent="0.3">
      <c r="B133" s="92" t="s">
        <v>1185</v>
      </c>
      <c r="C133" s="21" t="s">
        <v>114</v>
      </c>
      <c r="D133" s="21"/>
      <c r="E133" s="21"/>
      <c r="F133" s="31"/>
      <c r="G133" s="19">
        <f>IF(B133="","",VLOOKUP(B133,'2. Kontoplan'!B:K,8,0))</f>
        <v>0</v>
      </c>
      <c r="H133" s="50"/>
      <c r="I133" s="50"/>
      <c r="J133" s="50"/>
      <c r="K133" s="50"/>
      <c r="L133" s="50"/>
      <c r="M133" s="50"/>
      <c r="N133" s="50"/>
      <c r="O133" s="50"/>
      <c r="P133" s="50"/>
      <c r="Q133" s="50"/>
      <c r="R133" s="50"/>
      <c r="S133" s="50"/>
    </row>
    <row r="134" spans="2:19" ht="15.75" x14ac:dyDescent="0.25">
      <c r="B134" s="26" t="s">
        <v>1126</v>
      </c>
      <c r="C134" s="126"/>
      <c r="D134" s="126"/>
      <c r="E134" s="126"/>
      <c r="F134" s="127"/>
      <c r="G134" s="19" t="str">
        <f>IF(B134="","",VLOOKUP(B134,'2. Kontoplan'!B:K,8,0))</f>
        <v/>
      </c>
    </row>
    <row r="135" spans="2:19" s="55" customFormat="1" ht="15.75" x14ac:dyDescent="0.25">
      <c r="B135" s="28" t="s">
        <v>1186</v>
      </c>
      <c r="C135" s="27" t="s">
        <v>2592</v>
      </c>
      <c r="D135" s="27"/>
      <c r="E135" s="27"/>
      <c r="F135" s="33"/>
      <c r="G135" s="19" t="str">
        <f>IF(B135="","",VLOOKUP(B135,'2. Kontoplan'!B:K,8,0))</f>
        <v>GL</v>
      </c>
      <c r="H135" s="54"/>
      <c r="I135" s="54"/>
      <c r="J135" s="54"/>
      <c r="K135" s="54"/>
      <c r="L135" s="54"/>
      <c r="M135" s="54"/>
      <c r="N135" s="54"/>
      <c r="O135" s="54"/>
      <c r="P135" s="54"/>
      <c r="Q135" s="54"/>
      <c r="R135" s="54"/>
      <c r="S135" s="54"/>
    </row>
    <row r="136" spans="2:19" x14ac:dyDescent="0.25">
      <c r="B136" s="24" t="s">
        <v>1126</v>
      </c>
      <c r="C136" s="29"/>
      <c r="D136" s="29"/>
      <c r="E136" s="29"/>
      <c r="F136" s="32"/>
      <c r="G136" s="19" t="str">
        <f>IF(B136="","",VLOOKUP(B136,'2. Kontoplan'!B:K,8,0))</f>
        <v/>
      </c>
    </row>
    <row r="137" spans="2:19" s="59" customFormat="1" ht="38.25" x14ac:dyDescent="0.2">
      <c r="B137" s="93" t="s">
        <v>1187</v>
      </c>
      <c r="C137" s="34" t="s">
        <v>116</v>
      </c>
      <c r="D137" s="34"/>
      <c r="E137" s="34"/>
      <c r="F137" s="35" t="s">
        <v>2590</v>
      </c>
      <c r="G137" s="19" t="str">
        <f>IF(B137="","",VLOOKUP(B137,'2. Kontoplan'!B:K,8,0))</f>
        <v>GL</v>
      </c>
      <c r="H137" s="58"/>
      <c r="I137" s="58"/>
      <c r="J137" s="58"/>
      <c r="K137" s="58"/>
      <c r="L137" s="58"/>
      <c r="M137" s="58"/>
      <c r="N137" s="58"/>
      <c r="O137" s="58"/>
      <c r="P137" s="58"/>
      <c r="Q137" s="58"/>
      <c r="R137" s="58"/>
      <c r="S137" s="58"/>
    </row>
    <row r="138" spans="2:19" x14ac:dyDescent="0.25">
      <c r="B138" s="26" t="s">
        <v>1126</v>
      </c>
      <c r="C138" s="26"/>
      <c r="D138" s="26"/>
      <c r="E138" s="26"/>
      <c r="F138" s="26"/>
      <c r="G138" s="19" t="str">
        <f>IF(B138="","",VLOOKUP(B138,'2. Kontoplan'!B:K,8,0))</f>
        <v/>
      </c>
    </row>
    <row r="139" spans="2:19" s="55" customFormat="1" ht="15.75" x14ac:dyDescent="0.25">
      <c r="B139" s="28" t="s">
        <v>1188</v>
      </c>
      <c r="C139" s="27" t="s">
        <v>2591</v>
      </c>
      <c r="D139" s="27"/>
      <c r="E139" s="27"/>
      <c r="F139" s="33"/>
      <c r="G139" s="19" t="str">
        <f>IF(B139="","",VLOOKUP(B139,'2. Kontoplan'!B:K,8,0))</f>
        <v>GL</v>
      </c>
      <c r="H139" s="54"/>
      <c r="I139" s="54"/>
      <c r="J139" s="54"/>
      <c r="K139" s="54"/>
      <c r="L139" s="54"/>
      <c r="M139" s="54"/>
      <c r="N139" s="54"/>
      <c r="O139" s="54"/>
      <c r="P139" s="54"/>
      <c r="Q139" s="54"/>
      <c r="R139" s="54"/>
      <c r="S139" s="54"/>
    </row>
    <row r="140" spans="2:19" x14ac:dyDescent="0.25">
      <c r="B140" s="24" t="s">
        <v>1126</v>
      </c>
      <c r="C140" s="29"/>
      <c r="D140" s="29"/>
      <c r="E140" s="29"/>
      <c r="F140" s="32"/>
      <c r="G140" s="19" t="str">
        <f>IF(B140="","",VLOOKUP(B140,'2. Kontoplan'!B:K,8,0))</f>
        <v/>
      </c>
    </row>
    <row r="141" spans="2:19" s="59" customFormat="1" ht="12.75" x14ac:dyDescent="0.2">
      <c r="B141" s="93" t="s">
        <v>1189</v>
      </c>
      <c r="C141" s="34" t="s">
        <v>120</v>
      </c>
      <c r="D141" s="34"/>
      <c r="E141" s="34"/>
      <c r="F141" s="35" t="s">
        <v>912</v>
      </c>
      <c r="G141" s="19" t="str">
        <f>IF(B141="","",VLOOKUP(B141,'2. Kontoplan'!B:K,8,0))</f>
        <v>GL</v>
      </c>
      <c r="H141" s="58"/>
      <c r="I141" s="58"/>
      <c r="J141" s="58"/>
      <c r="K141" s="58"/>
      <c r="L141" s="58"/>
      <c r="M141" s="58"/>
      <c r="N141" s="58"/>
      <c r="O141" s="58"/>
      <c r="P141" s="58"/>
      <c r="Q141" s="58"/>
      <c r="R141" s="58"/>
      <c r="S141" s="58"/>
    </row>
    <row r="142" spans="2:19" x14ac:dyDescent="0.25">
      <c r="B142" s="24" t="s">
        <v>1126</v>
      </c>
      <c r="C142" s="29"/>
      <c r="D142" s="29"/>
      <c r="E142" s="29"/>
      <c r="F142" s="32"/>
      <c r="G142" s="19" t="str">
        <f>IF(B142="","",VLOOKUP(B142,'2. Kontoplan'!B:K,8,0))</f>
        <v/>
      </c>
    </row>
    <row r="143" spans="2:19" s="59" customFormat="1" ht="12.75" x14ac:dyDescent="0.2">
      <c r="B143" s="93" t="s">
        <v>1190</v>
      </c>
      <c r="C143" s="34" t="s">
        <v>121</v>
      </c>
      <c r="D143" s="34"/>
      <c r="E143" s="34"/>
      <c r="F143" s="35" t="s">
        <v>913</v>
      </c>
      <c r="G143" s="19" t="str">
        <f>IF(B143="","",VLOOKUP(B143,'2. Kontoplan'!B:K,8,0))</f>
        <v>GL</v>
      </c>
      <c r="H143" s="58"/>
      <c r="I143" s="58"/>
      <c r="J143" s="58"/>
      <c r="K143" s="58"/>
      <c r="L143" s="58"/>
      <c r="M143" s="58"/>
      <c r="N143" s="58"/>
      <c r="O143" s="58"/>
      <c r="P143" s="58"/>
      <c r="Q143" s="58"/>
      <c r="R143" s="58"/>
      <c r="S143" s="58"/>
    </row>
    <row r="144" spans="2:19" x14ac:dyDescent="0.25">
      <c r="B144" s="24" t="s">
        <v>1126</v>
      </c>
      <c r="C144" s="29"/>
      <c r="D144" s="29"/>
      <c r="E144" s="29"/>
      <c r="F144" s="32"/>
      <c r="G144" s="19" t="str">
        <f>IF(B144="","",VLOOKUP(B144,'2. Kontoplan'!B:K,8,0))</f>
        <v/>
      </c>
    </row>
    <row r="145" spans="2:19" s="59" customFormat="1" ht="12.75" x14ac:dyDescent="0.2">
      <c r="B145" s="93" t="s">
        <v>1191</v>
      </c>
      <c r="C145" s="34" t="s">
        <v>123</v>
      </c>
      <c r="D145" s="34"/>
      <c r="E145" s="34"/>
      <c r="F145" s="35" t="s">
        <v>914</v>
      </c>
      <c r="G145" s="19" t="str">
        <f>IF(B145="","",VLOOKUP(B145,'2. Kontoplan'!B:K,8,0))</f>
        <v>GL</v>
      </c>
      <c r="H145" s="58"/>
      <c r="I145" s="58"/>
      <c r="J145" s="58"/>
      <c r="K145" s="58"/>
      <c r="L145" s="58"/>
      <c r="M145" s="58"/>
      <c r="N145" s="58"/>
      <c r="O145" s="58"/>
      <c r="P145" s="58"/>
      <c r="Q145" s="58"/>
      <c r="R145" s="58"/>
      <c r="S145" s="58"/>
    </row>
    <row r="146" spans="2:19" x14ac:dyDescent="0.25">
      <c r="B146" s="24" t="s">
        <v>1126</v>
      </c>
      <c r="C146" s="29"/>
      <c r="D146" s="29"/>
      <c r="E146" s="29"/>
      <c r="F146" s="32"/>
      <c r="G146" s="19" t="str">
        <f>IF(B146="","",VLOOKUP(B146,'2. Kontoplan'!B:K,8,0))</f>
        <v/>
      </c>
    </row>
    <row r="147" spans="2:19" s="59" customFormat="1" ht="12.75" x14ac:dyDescent="0.2">
      <c r="B147" s="93" t="s">
        <v>1192</v>
      </c>
      <c r="C147" s="34" t="s">
        <v>124</v>
      </c>
      <c r="D147" s="34"/>
      <c r="E147" s="34"/>
      <c r="F147" s="35" t="s">
        <v>915</v>
      </c>
      <c r="G147" s="19" t="str">
        <f>IF(B147="","",VLOOKUP(B147,'2. Kontoplan'!B:K,8,0))</f>
        <v>GL</v>
      </c>
      <c r="H147" s="58"/>
      <c r="I147" s="58"/>
      <c r="J147" s="58"/>
      <c r="K147" s="58"/>
      <c r="L147" s="58"/>
      <c r="M147" s="58"/>
      <c r="N147" s="58"/>
      <c r="O147" s="58"/>
      <c r="P147" s="58"/>
      <c r="Q147" s="58"/>
      <c r="R147" s="58"/>
      <c r="S147" s="58"/>
    </row>
    <row r="148" spans="2:19" x14ac:dyDescent="0.25">
      <c r="B148" s="24" t="s">
        <v>1126</v>
      </c>
      <c r="C148" s="29"/>
      <c r="D148" s="29"/>
      <c r="E148" s="29"/>
      <c r="F148" s="32"/>
      <c r="G148" s="19" t="str">
        <f>IF(B148="","",VLOOKUP(B148,'2. Kontoplan'!B:K,8,0))</f>
        <v/>
      </c>
    </row>
    <row r="149" spans="2:19" s="59" customFormat="1" ht="25.5" x14ac:dyDescent="0.2">
      <c r="B149" s="93" t="s">
        <v>1193</v>
      </c>
      <c r="C149" s="34" t="s">
        <v>126</v>
      </c>
      <c r="D149" s="34"/>
      <c r="E149" s="34"/>
      <c r="F149" s="35" t="s">
        <v>761</v>
      </c>
      <c r="G149" s="19" t="str">
        <f>IF(B149="","",VLOOKUP(B149,'2. Kontoplan'!B:K,8,0))</f>
        <v>GL</v>
      </c>
      <c r="H149" s="58"/>
      <c r="I149" s="58"/>
      <c r="J149" s="58"/>
      <c r="K149" s="58"/>
      <c r="L149" s="58"/>
      <c r="M149" s="58"/>
      <c r="N149" s="58"/>
      <c r="O149" s="58"/>
      <c r="P149" s="58"/>
      <c r="Q149" s="58"/>
      <c r="R149" s="58"/>
      <c r="S149" s="58"/>
    </row>
    <row r="150" spans="2:19" x14ac:dyDescent="0.25">
      <c r="B150" s="24" t="s">
        <v>1126</v>
      </c>
      <c r="C150" s="29"/>
      <c r="D150" s="29"/>
      <c r="E150" s="29"/>
      <c r="F150" s="32"/>
      <c r="G150" s="19" t="str">
        <f>IF(B150="","",VLOOKUP(B150,'2. Kontoplan'!B:K,8,0))</f>
        <v/>
      </c>
    </row>
    <row r="151" spans="2:19" s="59" customFormat="1" ht="25.5" x14ac:dyDescent="0.2">
      <c r="B151" s="93" t="s">
        <v>1194</v>
      </c>
      <c r="C151" s="34" t="s">
        <v>127</v>
      </c>
      <c r="D151" s="34"/>
      <c r="E151" s="34"/>
      <c r="F151" s="35" t="s">
        <v>762</v>
      </c>
      <c r="G151" s="19" t="str">
        <f>IF(B151="","",VLOOKUP(B151,'2. Kontoplan'!B:K,8,0))</f>
        <v>GL</v>
      </c>
      <c r="H151" s="58"/>
      <c r="I151" s="58"/>
      <c r="J151" s="58"/>
      <c r="K151" s="58"/>
      <c r="L151" s="58"/>
      <c r="M151" s="58"/>
      <c r="N151" s="58"/>
      <c r="O151" s="58"/>
      <c r="P151" s="58"/>
      <c r="Q151" s="58"/>
      <c r="R151" s="58"/>
      <c r="S151" s="58"/>
    </row>
    <row r="152" spans="2:19" x14ac:dyDescent="0.25">
      <c r="B152" s="24" t="s">
        <v>1126</v>
      </c>
      <c r="C152" s="29"/>
      <c r="D152" s="29"/>
      <c r="E152" s="29"/>
      <c r="F152" s="32"/>
      <c r="G152" s="19" t="str">
        <f>IF(B152="","",VLOOKUP(B152,'2. Kontoplan'!B:K,8,0))</f>
        <v/>
      </c>
    </row>
    <row r="153" spans="2:19" s="59" customFormat="1" ht="12.75" x14ac:dyDescent="0.2">
      <c r="B153" s="93" t="s">
        <v>1195</v>
      </c>
      <c r="C153" s="34" t="s">
        <v>128</v>
      </c>
      <c r="D153" s="34"/>
      <c r="E153" s="34"/>
      <c r="F153" s="35" t="s">
        <v>763</v>
      </c>
      <c r="G153" s="19" t="str">
        <f>IF(B153="","",VLOOKUP(B153,'2. Kontoplan'!B:K,8,0))</f>
        <v>GL</v>
      </c>
      <c r="H153" s="58"/>
      <c r="I153" s="58"/>
      <c r="J153" s="58"/>
      <c r="K153" s="58"/>
      <c r="L153" s="58"/>
      <c r="M153" s="58"/>
      <c r="N153" s="58"/>
      <c r="O153" s="58"/>
      <c r="P153" s="58"/>
      <c r="Q153" s="58"/>
      <c r="R153" s="58"/>
      <c r="S153" s="58"/>
    </row>
    <row r="154" spans="2:19" x14ac:dyDescent="0.25">
      <c r="B154" s="24" t="s">
        <v>1126</v>
      </c>
      <c r="C154" s="29"/>
      <c r="D154" s="29"/>
      <c r="E154" s="29"/>
      <c r="F154" s="32"/>
      <c r="G154" s="19" t="str">
        <f>IF(B154="","",VLOOKUP(B154,'2. Kontoplan'!B:K,8,0))</f>
        <v/>
      </c>
    </row>
    <row r="155" spans="2:19" s="59" customFormat="1" ht="12.75" x14ac:dyDescent="0.2">
      <c r="B155" s="93" t="s">
        <v>1196</v>
      </c>
      <c r="C155" s="34" t="s">
        <v>129</v>
      </c>
      <c r="D155" s="34"/>
      <c r="E155" s="34"/>
      <c r="F155" s="35" t="s">
        <v>764</v>
      </c>
      <c r="G155" s="19" t="str">
        <f>IF(B155="","",VLOOKUP(B155,'2. Kontoplan'!B:K,8,0))</f>
        <v>GL</v>
      </c>
      <c r="H155" s="58"/>
      <c r="I155" s="58"/>
      <c r="J155" s="58"/>
      <c r="K155" s="58"/>
      <c r="L155" s="58"/>
      <c r="M155" s="58"/>
      <c r="N155" s="58"/>
      <c r="O155" s="58"/>
      <c r="P155" s="58"/>
      <c r="Q155" s="58"/>
      <c r="R155" s="58"/>
      <c r="S155" s="58"/>
    </row>
    <row r="156" spans="2:19" x14ac:dyDescent="0.25">
      <c r="B156" s="20" t="s">
        <v>1126</v>
      </c>
      <c r="C156" s="20"/>
      <c r="D156" s="20"/>
      <c r="E156" s="20"/>
      <c r="F156" s="20"/>
      <c r="G156" s="19" t="str">
        <f>IF(B156="","",VLOOKUP(B156,'2. Kontoplan'!B:K,8,0))</f>
        <v/>
      </c>
    </row>
    <row r="157" spans="2:19" s="49" customFormat="1" ht="19.5" x14ac:dyDescent="0.3">
      <c r="B157" s="91" t="s">
        <v>1197</v>
      </c>
      <c r="C157" s="17" t="s">
        <v>917</v>
      </c>
      <c r="D157" s="17"/>
      <c r="E157" s="17"/>
      <c r="F157" s="18"/>
      <c r="G157" s="19">
        <f>IF(B157="","",VLOOKUP(B157,'2. Kontoplan'!B:K,8,0))</f>
        <v>0</v>
      </c>
      <c r="H157" s="48"/>
      <c r="I157" s="48"/>
      <c r="J157" s="48"/>
      <c r="K157" s="48"/>
      <c r="L157" s="48"/>
      <c r="M157" s="48"/>
      <c r="N157" s="48"/>
      <c r="O157" s="48"/>
      <c r="P157" s="48"/>
      <c r="Q157" s="48"/>
      <c r="R157" s="48"/>
      <c r="S157" s="48"/>
    </row>
    <row r="158" spans="2:19" x14ac:dyDescent="0.25">
      <c r="B158" s="26" t="s">
        <v>1126</v>
      </c>
      <c r="C158" s="26"/>
      <c r="D158" s="26"/>
      <c r="E158" s="26"/>
      <c r="F158" s="26"/>
      <c r="G158" s="19" t="str">
        <f>IF(B158="","",VLOOKUP(B158,'2. Kontoplan'!B:K,8,0))</f>
        <v/>
      </c>
    </row>
    <row r="159" spans="2:19" s="51" customFormat="1" ht="18.75" x14ac:dyDescent="0.3">
      <c r="B159" s="92" t="s">
        <v>1198</v>
      </c>
      <c r="C159" s="21" t="s">
        <v>130</v>
      </c>
      <c r="D159" s="21"/>
      <c r="E159" s="21"/>
      <c r="F159" s="31"/>
      <c r="G159" s="19">
        <f>IF(B159="","",VLOOKUP(B159,'2. Kontoplan'!B:K,8,0))</f>
        <v>0</v>
      </c>
      <c r="H159" s="50"/>
      <c r="I159" s="50"/>
      <c r="J159" s="50"/>
      <c r="K159" s="50"/>
      <c r="L159" s="50"/>
      <c r="M159" s="50"/>
      <c r="N159" s="50"/>
      <c r="O159" s="50"/>
      <c r="P159" s="50"/>
      <c r="Q159" s="50"/>
      <c r="R159" s="50"/>
      <c r="S159" s="50"/>
    </row>
    <row r="160" spans="2:19" ht="15.75" x14ac:dyDescent="0.25">
      <c r="B160" s="26" t="s">
        <v>1126</v>
      </c>
      <c r="C160" s="126"/>
      <c r="D160" s="126"/>
      <c r="E160" s="126"/>
      <c r="F160" s="127"/>
      <c r="G160" s="19" t="str">
        <f>IF(B160="","",VLOOKUP(B160,'2. Kontoplan'!B:K,8,0))</f>
        <v/>
      </c>
    </row>
    <row r="161" spans="2:19" s="55" customFormat="1" ht="15.75" x14ac:dyDescent="0.25">
      <c r="B161" s="28" t="s">
        <v>1199</v>
      </c>
      <c r="C161" s="27" t="s">
        <v>131</v>
      </c>
      <c r="D161" s="27"/>
      <c r="E161" s="27"/>
      <c r="F161" s="33"/>
      <c r="G161" s="19" t="str">
        <f>IF(B161="","",VLOOKUP(B161,'2. Kontoplan'!B:K,8,0))</f>
        <v>GL</v>
      </c>
      <c r="H161" s="54"/>
      <c r="I161" s="54"/>
      <c r="J161" s="54"/>
      <c r="K161" s="54"/>
      <c r="L161" s="54"/>
      <c r="M161" s="54"/>
      <c r="N161" s="54"/>
      <c r="O161" s="54"/>
      <c r="P161" s="54"/>
      <c r="Q161" s="54"/>
      <c r="R161" s="54"/>
      <c r="S161" s="54"/>
    </row>
    <row r="162" spans="2:19" x14ac:dyDescent="0.25">
      <c r="B162" s="24" t="s">
        <v>1126</v>
      </c>
      <c r="C162" s="29"/>
      <c r="D162" s="29"/>
      <c r="E162" s="29"/>
      <c r="F162" s="32"/>
      <c r="G162" s="19" t="str">
        <f>IF(B162="","",VLOOKUP(B162,'2. Kontoplan'!B:K,8,0))</f>
        <v/>
      </c>
    </row>
    <row r="163" spans="2:19" s="59" customFormat="1" ht="12.75" x14ac:dyDescent="0.2">
      <c r="B163" s="93" t="s">
        <v>1200</v>
      </c>
      <c r="C163" s="34" t="s">
        <v>131</v>
      </c>
      <c r="D163" s="34"/>
      <c r="E163" s="34"/>
      <c r="F163" s="35"/>
      <c r="G163" s="19" t="str">
        <f>IF(B163="","",VLOOKUP(B163,'2. Kontoplan'!B:K,8,0))</f>
        <v>GL</v>
      </c>
      <c r="H163" s="58"/>
      <c r="I163" s="58"/>
      <c r="J163" s="58"/>
      <c r="K163" s="58"/>
      <c r="L163" s="58"/>
      <c r="M163" s="58"/>
      <c r="N163" s="58"/>
      <c r="O163" s="58"/>
      <c r="P163" s="58"/>
      <c r="Q163" s="58"/>
      <c r="R163" s="58"/>
      <c r="S163" s="58"/>
    </row>
    <row r="164" spans="2:19" x14ac:dyDescent="0.25">
      <c r="B164" s="24" t="s">
        <v>1126</v>
      </c>
      <c r="C164" s="29"/>
      <c r="D164" s="29"/>
      <c r="E164" s="29"/>
      <c r="F164" s="32"/>
      <c r="G164" s="19" t="str">
        <f>IF(B164="","",VLOOKUP(B164,'2. Kontoplan'!B:K,8,0))</f>
        <v/>
      </c>
    </row>
    <row r="165" spans="2:19" s="55" customFormat="1" ht="15.75" x14ac:dyDescent="0.25">
      <c r="B165" s="28" t="s">
        <v>1201</v>
      </c>
      <c r="C165" s="27" t="s">
        <v>133</v>
      </c>
      <c r="D165" s="27"/>
      <c r="E165" s="27"/>
      <c r="F165" s="33"/>
      <c r="G165" s="19" t="str">
        <f>IF(B165="","",VLOOKUP(B165,'2. Kontoplan'!B:K,8,0))</f>
        <v>GL</v>
      </c>
      <c r="H165" s="54"/>
      <c r="I165" s="54"/>
      <c r="J165" s="54"/>
      <c r="K165" s="54"/>
      <c r="L165" s="54"/>
      <c r="M165" s="54"/>
      <c r="N165" s="54"/>
      <c r="O165" s="54"/>
      <c r="P165" s="54"/>
      <c r="Q165" s="54"/>
      <c r="R165" s="54"/>
      <c r="S165" s="54"/>
    </row>
    <row r="166" spans="2:19" x14ac:dyDescent="0.25">
      <c r="B166" s="24" t="s">
        <v>1126</v>
      </c>
      <c r="C166" s="29"/>
      <c r="D166" s="29"/>
      <c r="E166" s="29"/>
      <c r="F166" s="32"/>
      <c r="G166" s="19" t="str">
        <f>IF(B166="","",VLOOKUP(B166,'2. Kontoplan'!B:K,8,0))</f>
        <v/>
      </c>
    </row>
    <row r="167" spans="2:19" s="59" customFormat="1" ht="12.75" x14ac:dyDescent="0.2">
      <c r="B167" s="93" t="s">
        <v>1202</v>
      </c>
      <c r="C167" s="34" t="s">
        <v>134</v>
      </c>
      <c r="D167" s="34"/>
      <c r="E167" s="34"/>
      <c r="F167" s="35"/>
      <c r="G167" s="19" t="str">
        <f>IF(B167="","",VLOOKUP(B167,'2. Kontoplan'!B:K,8,0))</f>
        <v>GL</v>
      </c>
      <c r="H167" s="58"/>
      <c r="I167" s="58"/>
      <c r="J167" s="58"/>
      <c r="K167" s="58"/>
      <c r="L167" s="58"/>
      <c r="M167" s="58"/>
      <c r="N167" s="58"/>
      <c r="O167" s="58"/>
      <c r="P167" s="58"/>
      <c r="Q167" s="58"/>
      <c r="R167" s="58"/>
      <c r="S167" s="58"/>
    </row>
    <row r="168" spans="2:19" x14ac:dyDescent="0.25">
      <c r="B168" s="26" t="s">
        <v>1126</v>
      </c>
      <c r="C168" s="26"/>
      <c r="D168" s="26"/>
      <c r="E168" s="26"/>
      <c r="F168" s="26"/>
      <c r="G168" s="19" t="str">
        <f>IF(B168="","",VLOOKUP(B168,'2. Kontoplan'!B:K,8,0))</f>
        <v/>
      </c>
    </row>
    <row r="169" spans="2:19" s="51" customFormat="1" ht="18.75" x14ac:dyDescent="0.3">
      <c r="B169" s="92" t="s">
        <v>1203</v>
      </c>
      <c r="C169" s="21" t="s">
        <v>136</v>
      </c>
      <c r="D169" s="21"/>
      <c r="E169" s="21"/>
      <c r="F169" s="31"/>
      <c r="G169" s="19">
        <f>IF(B169="","",VLOOKUP(B169,'2. Kontoplan'!B:K,8,0))</f>
        <v>0</v>
      </c>
      <c r="H169" s="50"/>
      <c r="I169" s="50"/>
      <c r="J169" s="50"/>
      <c r="K169" s="50"/>
      <c r="L169" s="50"/>
      <c r="M169" s="50"/>
      <c r="N169" s="50"/>
      <c r="O169" s="50"/>
      <c r="P169" s="50"/>
      <c r="Q169" s="50"/>
      <c r="R169" s="50"/>
      <c r="S169" s="50"/>
    </row>
    <row r="170" spans="2:19" ht="15.75" x14ac:dyDescent="0.25">
      <c r="B170" s="26" t="s">
        <v>1126</v>
      </c>
      <c r="C170" s="126"/>
      <c r="D170" s="126"/>
      <c r="E170" s="126"/>
      <c r="F170" s="127"/>
      <c r="G170" s="19" t="str">
        <f>IF(B170="","",VLOOKUP(B170,'2. Kontoplan'!B:K,8,0))</f>
        <v/>
      </c>
    </row>
    <row r="171" spans="2:19" s="55" customFormat="1" ht="110.25" x14ac:dyDescent="0.25">
      <c r="B171" s="28" t="s">
        <v>1204</v>
      </c>
      <c r="C171" s="27" t="s">
        <v>137</v>
      </c>
      <c r="D171" s="27"/>
      <c r="E171" s="27"/>
      <c r="F171" s="27" t="s">
        <v>916</v>
      </c>
      <c r="G171" s="19" t="str">
        <f>IF(B171="","",VLOOKUP(B171,'2. Kontoplan'!B:K,8,0))</f>
        <v>GL</v>
      </c>
      <c r="H171" s="54"/>
      <c r="I171" s="54"/>
      <c r="J171" s="54"/>
      <c r="K171" s="54"/>
      <c r="L171" s="54"/>
      <c r="M171" s="54"/>
      <c r="N171" s="54"/>
      <c r="O171" s="54"/>
      <c r="P171" s="54"/>
      <c r="Q171" s="54"/>
      <c r="R171" s="54"/>
      <c r="S171" s="54"/>
    </row>
    <row r="172" spans="2:19" x14ac:dyDescent="0.25">
      <c r="B172" s="24" t="s">
        <v>1126</v>
      </c>
      <c r="C172" s="29"/>
      <c r="D172" s="29"/>
      <c r="E172" s="29"/>
      <c r="F172" s="29"/>
      <c r="G172" s="19" t="str">
        <f>IF(B172="","",VLOOKUP(B172,'2. Kontoplan'!B:K,8,0))</f>
        <v/>
      </c>
    </row>
    <row r="173" spans="2:19" s="59" customFormat="1" ht="12.75" x14ac:dyDescent="0.2">
      <c r="B173" s="93" t="s">
        <v>1205</v>
      </c>
      <c r="C173" s="34" t="s">
        <v>138</v>
      </c>
      <c r="D173" s="34"/>
      <c r="E173" s="34"/>
      <c r="F173" s="35" t="s">
        <v>765</v>
      </c>
      <c r="G173" s="19" t="str">
        <f>IF(B173="","",VLOOKUP(B173,'2. Kontoplan'!B:K,8,0))</f>
        <v>GL</v>
      </c>
      <c r="H173" s="58"/>
      <c r="I173" s="58"/>
      <c r="J173" s="58"/>
      <c r="K173" s="58"/>
      <c r="L173" s="58"/>
      <c r="M173" s="58"/>
      <c r="N173" s="58"/>
      <c r="O173" s="58"/>
      <c r="P173" s="58"/>
      <c r="Q173" s="58"/>
      <c r="R173" s="58"/>
      <c r="S173" s="58"/>
    </row>
    <row r="174" spans="2:19" x14ac:dyDescent="0.25">
      <c r="B174" s="24" t="s">
        <v>1126</v>
      </c>
      <c r="C174" s="29"/>
      <c r="D174" s="29"/>
      <c r="E174" s="29"/>
      <c r="F174" s="32"/>
      <c r="G174" s="19" t="str">
        <f>IF(B174="","",VLOOKUP(B174,'2. Kontoplan'!B:K,8,0))</f>
        <v/>
      </c>
    </row>
    <row r="175" spans="2:19" s="59" customFormat="1" ht="12.75" x14ac:dyDescent="0.2">
      <c r="B175" s="93" t="s">
        <v>1206</v>
      </c>
      <c r="C175" s="34" t="s">
        <v>140</v>
      </c>
      <c r="D175" s="34"/>
      <c r="E175" s="34"/>
      <c r="F175" s="35" t="s">
        <v>765</v>
      </c>
      <c r="G175" s="19" t="str">
        <f>IF(B175="","",VLOOKUP(B175,'2. Kontoplan'!B:K,8,0))</f>
        <v>GL</v>
      </c>
      <c r="H175" s="58"/>
      <c r="I175" s="58"/>
      <c r="J175" s="58"/>
      <c r="K175" s="58"/>
      <c r="L175" s="58"/>
      <c r="M175" s="58"/>
      <c r="N175" s="58"/>
      <c r="O175" s="58"/>
      <c r="P175" s="58"/>
      <c r="Q175" s="58"/>
      <c r="R175" s="58"/>
      <c r="S175" s="58"/>
    </row>
    <row r="176" spans="2:19" x14ac:dyDescent="0.25">
      <c r="B176" s="24" t="s">
        <v>1126</v>
      </c>
      <c r="C176" s="29"/>
      <c r="D176" s="29"/>
      <c r="E176" s="29"/>
      <c r="F176" s="32"/>
      <c r="G176" s="19" t="str">
        <f>IF(B176="","",VLOOKUP(B176,'2. Kontoplan'!B:K,8,0))</f>
        <v/>
      </c>
    </row>
    <row r="177" spans="2:19" s="59" customFormat="1" ht="12.75" x14ac:dyDescent="0.2">
      <c r="B177" s="93" t="s">
        <v>1207</v>
      </c>
      <c r="C177" s="34" t="s">
        <v>142</v>
      </c>
      <c r="D177" s="34"/>
      <c r="E177" s="34"/>
      <c r="F177" s="35" t="s">
        <v>765</v>
      </c>
      <c r="G177" s="19" t="str">
        <f>IF(B177="","",VLOOKUP(B177,'2. Kontoplan'!B:K,8,0))</f>
        <v>GL</v>
      </c>
      <c r="H177" s="58"/>
      <c r="I177" s="58"/>
      <c r="J177" s="58"/>
      <c r="K177" s="58"/>
      <c r="L177" s="58"/>
      <c r="M177" s="58"/>
      <c r="N177" s="58"/>
      <c r="O177" s="58"/>
      <c r="P177" s="58"/>
      <c r="Q177" s="58"/>
      <c r="R177" s="58"/>
      <c r="S177" s="58"/>
    </row>
    <row r="178" spans="2:19" x14ac:dyDescent="0.25">
      <c r="B178" s="24" t="s">
        <v>1126</v>
      </c>
      <c r="C178" s="29"/>
      <c r="D178" s="29"/>
      <c r="E178" s="29"/>
      <c r="F178" s="32"/>
      <c r="G178" s="19" t="str">
        <f>IF(B178="","",VLOOKUP(B178,'2. Kontoplan'!B:K,8,0))</f>
        <v/>
      </c>
    </row>
    <row r="179" spans="2:19" s="59" customFormat="1" ht="12.75" x14ac:dyDescent="0.2">
      <c r="B179" s="93" t="s">
        <v>1208</v>
      </c>
      <c r="C179" s="34" t="s">
        <v>143</v>
      </c>
      <c r="D179" s="34"/>
      <c r="E179" s="34"/>
      <c r="F179" s="35" t="s">
        <v>765</v>
      </c>
      <c r="G179" s="19" t="str">
        <f>IF(B179="","",VLOOKUP(B179,'2. Kontoplan'!B:K,8,0))</f>
        <v>GL</v>
      </c>
      <c r="H179" s="58"/>
      <c r="I179" s="58"/>
      <c r="J179" s="58"/>
      <c r="K179" s="58"/>
      <c r="L179" s="58"/>
      <c r="M179" s="58"/>
      <c r="N179" s="58"/>
      <c r="O179" s="58"/>
      <c r="P179" s="58"/>
      <c r="Q179" s="58"/>
      <c r="R179" s="58"/>
      <c r="S179" s="58"/>
    </row>
    <row r="180" spans="2:19" x14ac:dyDescent="0.25">
      <c r="B180" s="24" t="s">
        <v>1126</v>
      </c>
      <c r="C180" s="29"/>
      <c r="D180" s="29"/>
      <c r="E180" s="29"/>
      <c r="F180" s="32"/>
      <c r="G180" s="19" t="str">
        <f>IF(B180="","",VLOOKUP(B180,'2. Kontoplan'!B:K,8,0))</f>
        <v/>
      </c>
    </row>
    <row r="181" spans="2:19" s="59" customFormat="1" ht="12.75" x14ac:dyDescent="0.2">
      <c r="B181" s="93" t="s">
        <v>1209</v>
      </c>
      <c r="C181" s="34" t="s">
        <v>144</v>
      </c>
      <c r="D181" s="34"/>
      <c r="E181" s="34"/>
      <c r="F181" s="35"/>
      <c r="G181" s="19" t="str">
        <f>IF(B181="","",VLOOKUP(B181,'2. Kontoplan'!B:K,8,0))</f>
        <v>GL</v>
      </c>
      <c r="H181" s="58"/>
      <c r="I181" s="58"/>
      <c r="J181" s="58"/>
      <c r="K181" s="58"/>
      <c r="L181" s="58"/>
      <c r="M181" s="58"/>
      <c r="N181" s="58"/>
      <c r="O181" s="58"/>
      <c r="P181" s="58"/>
      <c r="Q181" s="58"/>
      <c r="R181" s="58"/>
      <c r="S181" s="58"/>
    </row>
    <row r="182" spans="2:19" x14ac:dyDescent="0.25">
      <c r="B182" s="24" t="s">
        <v>1126</v>
      </c>
      <c r="C182" s="29"/>
      <c r="D182" s="29"/>
      <c r="E182" s="29"/>
      <c r="F182" s="32"/>
      <c r="G182" s="19" t="str">
        <f>IF(B182="","",VLOOKUP(B182,'2. Kontoplan'!B:K,8,0))</f>
        <v/>
      </c>
    </row>
    <row r="183" spans="2:19" s="59" customFormat="1" ht="12.75" x14ac:dyDescent="0.2">
      <c r="B183" s="93" t="s">
        <v>1210</v>
      </c>
      <c r="C183" s="34" t="s">
        <v>146</v>
      </c>
      <c r="D183" s="34"/>
      <c r="E183" s="34"/>
      <c r="F183" s="35" t="s">
        <v>765</v>
      </c>
      <c r="G183" s="19" t="str">
        <f>IF(B183="","",VLOOKUP(B183,'2. Kontoplan'!B:K,8,0))</f>
        <v>GL</v>
      </c>
      <c r="H183" s="58"/>
      <c r="I183" s="58"/>
      <c r="J183" s="58"/>
      <c r="K183" s="58"/>
      <c r="L183" s="58"/>
      <c r="M183" s="58"/>
      <c r="N183" s="58"/>
      <c r="O183" s="58"/>
      <c r="P183" s="58"/>
      <c r="Q183" s="58"/>
      <c r="R183" s="58"/>
      <c r="S183" s="58"/>
    </row>
    <row r="184" spans="2:19" x14ac:dyDescent="0.25">
      <c r="B184" s="26" t="s">
        <v>1126</v>
      </c>
      <c r="C184" s="26"/>
      <c r="D184" s="26"/>
      <c r="E184" s="26"/>
      <c r="F184" s="26"/>
      <c r="G184" s="19" t="str">
        <f>IF(B184="","",VLOOKUP(B184,'2. Kontoplan'!B:K,8,0))</f>
        <v/>
      </c>
    </row>
    <row r="185" spans="2:19" s="51" customFormat="1" ht="18.75" x14ac:dyDescent="0.3">
      <c r="B185" s="92" t="s">
        <v>1211</v>
      </c>
      <c r="C185" s="21" t="s">
        <v>147</v>
      </c>
      <c r="D185" s="21"/>
      <c r="E185" s="21"/>
      <c r="F185" s="31"/>
      <c r="G185" s="19">
        <f>IF(B185="","",VLOOKUP(B185,'2. Kontoplan'!B:K,8,0))</f>
        <v>0</v>
      </c>
      <c r="H185" s="50"/>
      <c r="I185" s="50"/>
      <c r="J185" s="50"/>
      <c r="K185" s="50"/>
      <c r="L185" s="50"/>
      <c r="M185" s="50"/>
      <c r="N185" s="50"/>
      <c r="O185" s="50"/>
      <c r="P185" s="50"/>
      <c r="Q185" s="50"/>
      <c r="R185" s="50"/>
      <c r="S185" s="50"/>
    </row>
    <row r="186" spans="2:19" ht="15.75" x14ac:dyDescent="0.25">
      <c r="B186" s="26" t="s">
        <v>1126</v>
      </c>
      <c r="C186" s="126"/>
      <c r="D186" s="126"/>
      <c r="E186" s="126"/>
      <c r="F186" s="127"/>
      <c r="G186" s="19" t="str">
        <f>IF(B186="","",VLOOKUP(B186,'2. Kontoplan'!B:K,8,0))</f>
        <v/>
      </c>
    </row>
    <row r="187" spans="2:19" s="55" customFormat="1" ht="15.75" x14ac:dyDescent="0.25">
      <c r="B187" s="28" t="s">
        <v>1212</v>
      </c>
      <c r="C187" s="27" t="s">
        <v>148</v>
      </c>
      <c r="D187" s="27"/>
      <c r="E187" s="27"/>
      <c r="F187" s="33"/>
      <c r="G187" s="19" t="str">
        <f>IF(B187="","",VLOOKUP(B187,'2. Kontoplan'!B:K,8,0))</f>
        <v>GL</v>
      </c>
      <c r="H187" s="54"/>
      <c r="I187" s="54"/>
      <c r="J187" s="54"/>
      <c r="K187" s="54"/>
      <c r="L187" s="54"/>
      <c r="M187" s="54"/>
      <c r="N187" s="54"/>
      <c r="O187" s="54"/>
      <c r="P187" s="54"/>
      <c r="Q187" s="54"/>
      <c r="R187" s="54"/>
      <c r="S187" s="54"/>
    </row>
    <row r="188" spans="2:19" ht="15.75" x14ac:dyDescent="0.25">
      <c r="B188" s="25" t="s">
        <v>1126</v>
      </c>
      <c r="C188" s="38"/>
      <c r="D188" s="38"/>
      <c r="E188" s="38"/>
      <c r="F188" s="39"/>
      <c r="G188" s="19" t="str">
        <f>IF(B188="","",VLOOKUP(B188,'2. Kontoplan'!B:K,8,0))</f>
        <v/>
      </c>
    </row>
    <row r="189" spans="2:19" s="59" customFormat="1" ht="38.25" x14ac:dyDescent="0.2">
      <c r="B189" s="93" t="s">
        <v>1213</v>
      </c>
      <c r="C189" s="34" t="s">
        <v>149</v>
      </c>
      <c r="D189" s="34"/>
      <c r="E189" s="34"/>
      <c r="F189" s="35" t="s">
        <v>766</v>
      </c>
      <c r="G189" s="19" t="str">
        <f>IF(B189="","",VLOOKUP(B189,'2. Kontoplan'!B:K,8,0))</f>
        <v>GL</v>
      </c>
      <c r="H189" s="58"/>
      <c r="I189" s="58"/>
      <c r="J189" s="58"/>
      <c r="K189" s="58"/>
      <c r="L189" s="58"/>
      <c r="M189" s="58"/>
      <c r="N189" s="58"/>
      <c r="O189" s="58"/>
      <c r="P189" s="58"/>
      <c r="Q189" s="58"/>
      <c r="R189" s="58"/>
      <c r="S189" s="58"/>
    </row>
    <row r="190" spans="2:19" x14ac:dyDescent="0.25">
      <c r="B190" s="24" t="s">
        <v>1126</v>
      </c>
      <c r="C190" s="29"/>
      <c r="D190" s="29"/>
      <c r="E190" s="29"/>
      <c r="F190" s="32"/>
      <c r="G190" s="19" t="str">
        <f>IF(B190="","",VLOOKUP(B190,'2. Kontoplan'!B:K,8,0))</f>
        <v/>
      </c>
    </row>
    <row r="191" spans="2:19" s="59" customFormat="1" ht="12.75" x14ac:dyDescent="0.2">
      <c r="B191" s="93" t="s">
        <v>1214</v>
      </c>
      <c r="C191" s="34" t="s">
        <v>151</v>
      </c>
      <c r="D191" s="34"/>
      <c r="E191" s="34"/>
      <c r="F191" s="35" t="s">
        <v>767</v>
      </c>
      <c r="G191" s="19" t="e">
        <f>IF(B191="","",VLOOKUP(B191,'2. Kontoplan'!B:K,8,0))</f>
        <v>#N/A</v>
      </c>
      <c r="H191" s="58"/>
      <c r="I191" s="58"/>
      <c r="J191" s="58"/>
      <c r="K191" s="58"/>
      <c r="L191" s="58"/>
      <c r="M191" s="58"/>
      <c r="N191" s="58"/>
      <c r="O191" s="58"/>
      <c r="P191" s="58"/>
      <c r="Q191" s="58"/>
      <c r="R191" s="58"/>
      <c r="S191" s="58"/>
    </row>
    <row r="192" spans="2:19" x14ac:dyDescent="0.25">
      <c r="B192" s="24" t="s">
        <v>1126</v>
      </c>
      <c r="C192" s="29"/>
      <c r="D192" s="29"/>
      <c r="E192" s="29"/>
      <c r="F192" s="32"/>
      <c r="G192" s="19" t="str">
        <f>IF(B192="","",VLOOKUP(B192,'2. Kontoplan'!B:K,8,0))</f>
        <v/>
      </c>
    </row>
    <row r="193" spans="2:19" s="59" customFormat="1" ht="76.5" x14ac:dyDescent="0.2">
      <c r="B193" s="93" t="s">
        <v>1215</v>
      </c>
      <c r="C193" s="34" t="s">
        <v>147</v>
      </c>
      <c r="D193" s="34"/>
      <c r="E193" s="34"/>
      <c r="F193" s="35" t="s">
        <v>1902</v>
      </c>
      <c r="G193" s="19" t="str">
        <f>IF(B193="","",VLOOKUP(B193,'2. Kontoplan'!B:K,8,0))</f>
        <v>GL</v>
      </c>
      <c r="H193" s="58"/>
      <c r="I193" s="58"/>
      <c r="J193" s="58"/>
      <c r="K193" s="58"/>
      <c r="L193" s="58"/>
      <c r="M193" s="58"/>
      <c r="N193" s="58"/>
      <c r="O193" s="58"/>
      <c r="P193" s="58"/>
      <c r="Q193" s="58"/>
      <c r="R193" s="58"/>
      <c r="S193" s="58"/>
    </row>
    <row r="194" spans="2:19" x14ac:dyDescent="0.25">
      <c r="B194" s="24" t="s">
        <v>1126</v>
      </c>
      <c r="C194" s="29"/>
      <c r="D194" s="29"/>
      <c r="E194" s="29"/>
      <c r="F194" s="32"/>
      <c r="G194" s="19" t="str">
        <f>IF(B194="","",VLOOKUP(B194,'2. Kontoplan'!B:K,8,0))</f>
        <v/>
      </c>
    </row>
    <row r="195" spans="2:19" s="59" customFormat="1" ht="63.75" x14ac:dyDescent="0.2">
      <c r="B195" s="93" t="s">
        <v>1216</v>
      </c>
      <c r="C195" s="34" t="s">
        <v>152</v>
      </c>
      <c r="D195" s="34"/>
      <c r="E195" s="34"/>
      <c r="F195" s="35" t="s">
        <v>918</v>
      </c>
      <c r="G195" s="19" t="str">
        <f>IF(B195="","",VLOOKUP(B195,'2. Kontoplan'!B:K,8,0))</f>
        <v>GL</v>
      </c>
      <c r="H195" s="58"/>
      <c r="I195" s="58"/>
      <c r="J195" s="58"/>
      <c r="K195" s="58"/>
      <c r="L195" s="58"/>
      <c r="M195" s="58"/>
      <c r="N195" s="58"/>
      <c r="O195" s="58"/>
      <c r="P195" s="58"/>
      <c r="Q195" s="58"/>
      <c r="R195" s="58"/>
      <c r="S195" s="58"/>
    </row>
    <row r="196" spans="2:19" x14ac:dyDescent="0.25">
      <c r="B196" s="24" t="s">
        <v>1126</v>
      </c>
      <c r="C196" s="29"/>
      <c r="D196" s="29"/>
      <c r="E196" s="29"/>
      <c r="F196" s="32"/>
      <c r="G196" s="19" t="str">
        <f>IF(B196="","",VLOOKUP(B196,'2. Kontoplan'!B:K,8,0))</f>
        <v/>
      </c>
    </row>
    <row r="197" spans="2:19" s="59" customFormat="1" ht="12.75" x14ac:dyDescent="0.2">
      <c r="B197" s="93" t="s">
        <v>1217</v>
      </c>
      <c r="C197" s="34" t="s">
        <v>153</v>
      </c>
      <c r="D197" s="34"/>
      <c r="E197" s="34"/>
      <c r="F197" s="35"/>
      <c r="G197" s="19" t="str">
        <f>IF(B197="","",VLOOKUP(B197,'2. Kontoplan'!B:K,8,0))</f>
        <v>GL</v>
      </c>
      <c r="H197" s="58"/>
      <c r="I197" s="58"/>
      <c r="J197" s="58"/>
      <c r="K197" s="58"/>
      <c r="L197" s="58"/>
      <c r="M197" s="58"/>
      <c r="N197" s="58"/>
      <c r="O197" s="58"/>
      <c r="P197" s="58"/>
      <c r="Q197" s="58"/>
      <c r="R197" s="58"/>
      <c r="S197" s="58"/>
    </row>
    <row r="198" spans="2:19" s="59" customFormat="1" ht="12.75" x14ac:dyDescent="0.2">
      <c r="B198" s="93"/>
      <c r="C198" s="34"/>
      <c r="D198" s="34"/>
      <c r="E198" s="34"/>
      <c r="F198" s="35"/>
      <c r="G198" s="19"/>
      <c r="H198" s="58"/>
      <c r="I198" s="58"/>
      <c r="J198" s="58"/>
      <c r="K198" s="58"/>
      <c r="L198" s="58"/>
      <c r="M198" s="58"/>
      <c r="N198" s="58"/>
      <c r="O198" s="58"/>
      <c r="P198" s="58"/>
      <c r="Q198" s="58"/>
      <c r="R198" s="58"/>
      <c r="S198" s="58"/>
    </row>
    <row r="199" spans="2:19" s="59" customFormat="1" ht="45" customHeight="1" x14ac:dyDescent="0.2">
      <c r="B199" s="102" t="s">
        <v>1901</v>
      </c>
      <c r="C199" s="34" t="s">
        <v>1900</v>
      </c>
      <c r="D199" s="34"/>
      <c r="E199" s="34"/>
      <c r="F199" s="35" t="s">
        <v>1903</v>
      </c>
      <c r="G199" s="19" t="s">
        <v>1831</v>
      </c>
      <c r="H199" s="58"/>
      <c r="I199" s="58"/>
      <c r="J199" s="58"/>
      <c r="K199" s="58"/>
      <c r="L199" s="58"/>
      <c r="M199" s="58"/>
      <c r="N199" s="58"/>
      <c r="O199" s="58"/>
      <c r="P199" s="58"/>
      <c r="Q199" s="58"/>
      <c r="R199" s="58"/>
      <c r="S199" s="58"/>
    </row>
    <row r="200" spans="2:19" x14ac:dyDescent="0.25">
      <c r="B200" s="26" t="s">
        <v>1126</v>
      </c>
      <c r="C200" s="26"/>
      <c r="D200" s="26"/>
      <c r="E200" s="26"/>
      <c r="F200" s="26"/>
      <c r="G200" s="19" t="str">
        <f>IF(B200="","",VLOOKUP(B200,'2. Kontoplan'!B:K,8,0))</f>
        <v/>
      </c>
    </row>
    <row r="201" spans="2:19" s="51" customFormat="1" ht="18.75" x14ac:dyDescent="0.3">
      <c r="B201" s="92" t="s">
        <v>1218</v>
      </c>
      <c r="C201" s="21" t="s">
        <v>154</v>
      </c>
      <c r="D201" s="21"/>
      <c r="E201" s="21"/>
      <c r="F201" s="31"/>
      <c r="G201" s="19">
        <f>IF(B201="","",VLOOKUP(B201,'2. Kontoplan'!B:K,8,0))</f>
        <v>0</v>
      </c>
      <c r="H201" s="50"/>
      <c r="I201" s="50"/>
      <c r="J201" s="50"/>
      <c r="K201" s="50"/>
      <c r="L201" s="50"/>
      <c r="M201" s="50"/>
      <c r="N201" s="50"/>
      <c r="O201" s="50"/>
      <c r="P201" s="50"/>
      <c r="Q201" s="50"/>
      <c r="R201" s="50"/>
      <c r="S201" s="50"/>
    </row>
    <row r="202" spans="2:19" ht="15.75" x14ac:dyDescent="0.25">
      <c r="B202" s="26" t="s">
        <v>1126</v>
      </c>
      <c r="C202" s="126"/>
      <c r="D202" s="126"/>
      <c r="E202" s="126"/>
      <c r="F202" s="127"/>
      <c r="G202" s="19" t="str">
        <f>IF(B202="","",VLOOKUP(B202,'2. Kontoplan'!B:K,8,0))</f>
        <v/>
      </c>
    </row>
    <row r="203" spans="2:19" s="55" customFormat="1" ht="15.75" x14ac:dyDescent="0.25">
      <c r="B203" s="28" t="s">
        <v>1219</v>
      </c>
      <c r="C203" s="27" t="s">
        <v>154</v>
      </c>
      <c r="D203" s="27"/>
      <c r="E203" s="27"/>
      <c r="F203" s="33"/>
      <c r="G203" s="19" t="str">
        <f>IF(B203="","",VLOOKUP(B203,'2. Kontoplan'!B:K,8,0))</f>
        <v>GL</v>
      </c>
      <c r="H203" s="54"/>
      <c r="I203" s="54"/>
      <c r="J203" s="54"/>
      <c r="K203" s="54"/>
      <c r="L203" s="54"/>
      <c r="M203" s="54"/>
      <c r="N203" s="54"/>
      <c r="O203" s="54"/>
      <c r="P203" s="54"/>
      <c r="Q203" s="54"/>
      <c r="R203" s="54"/>
      <c r="S203" s="54"/>
    </row>
    <row r="204" spans="2:19" ht="15.75" x14ac:dyDescent="0.25">
      <c r="B204" s="25" t="s">
        <v>1126</v>
      </c>
      <c r="C204" s="38"/>
      <c r="D204" s="38"/>
      <c r="E204" s="38"/>
      <c r="F204" s="39"/>
      <c r="G204" s="19" t="str">
        <f>IF(B204="","",VLOOKUP(B204,'2. Kontoplan'!B:K,8,0))</f>
        <v/>
      </c>
    </row>
    <row r="205" spans="2:19" s="59" customFormat="1" ht="25.5" x14ac:dyDescent="0.2">
      <c r="B205" s="93" t="s">
        <v>1220</v>
      </c>
      <c r="C205" s="34" t="s">
        <v>155</v>
      </c>
      <c r="D205" s="34"/>
      <c r="E205" s="34"/>
      <c r="F205" s="35" t="s">
        <v>1898</v>
      </c>
      <c r="G205" s="19" t="str">
        <f>IF(B205="","",VLOOKUP(B205,'2. Kontoplan'!B:K,8,0))</f>
        <v>GL</v>
      </c>
      <c r="H205" s="58"/>
      <c r="I205" s="58"/>
      <c r="J205" s="58"/>
      <c r="K205" s="58"/>
      <c r="L205" s="58"/>
      <c r="M205" s="58"/>
      <c r="N205" s="58"/>
      <c r="O205" s="58"/>
      <c r="P205" s="58"/>
      <c r="Q205" s="58"/>
      <c r="R205" s="58"/>
      <c r="S205" s="58"/>
    </row>
    <row r="206" spans="2:19" x14ac:dyDescent="0.25">
      <c r="B206" s="26" t="s">
        <v>1126</v>
      </c>
      <c r="C206" s="37"/>
      <c r="D206" s="37"/>
      <c r="E206" s="37"/>
      <c r="F206" s="37"/>
      <c r="G206" s="19" t="str">
        <f>IF(B206="","",VLOOKUP(B206,'2. Kontoplan'!B:K,8,0))</f>
        <v/>
      </c>
    </row>
    <row r="207" spans="2:19" s="59" customFormat="1" ht="63.75" x14ac:dyDescent="0.2">
      <c r="B207" s="93" t="s">
        <v>1221</v>
      </c>
      <c r="C207" s="34" t="s">
        <v>156</v>
      </c>
      <c r="D207" s="34"/>
      <c r="E207" s="34"/>
      <c r="F207" s="35" t="s">
        <v>1899</v>
      </c>
      <c r="G207" s="19" t="str">
        <f>IF(B207="","",VLOOKUP(B207,'2. Kontoplan'!B:K,8,0))</f>
        <v>GL</v>
      </c>
      <c r="H207" s="58"/>
      <c r="I207" s="58"/>
      <c r="J207" s="58"/>
      <c r="K207" s="58"/>
      <c r="L207" s="58"/>
      <c r="M207" s="58"/>
      <c r="N207" s="58"/>
      <c r="O207" s="58"/>
      <c r="P207" s="58"/>
      <c r="Q207" s="58"/>
      <c r="R207" s="58"/>
      <c r="S207" s="58"/>
    </row>
    <row r="208" spans="2:19" x14ac:dyDescent="0.25">
      <c r="B208" s="24" t="s">
        <v>1126</v>
      </c>
      <c r="C208" s="29"/>
      <c r="D208" s="29"/>
      <c r="E208" s="29"/>
      <c r="F208" s="32"/>
      <c r="G208" s="19" t="str">
        <f>IF(B208="","",VLOOKUP(B208,'2. Kontoplan'!B:K,8,0))</f>
        <v/>
      </c>
    </row>
    <row r="209" spans="2:19" s="59" customFormat="1" ht="63.75" x14ac:dyDescent="0.2">
      <c r="B209" s="93" t="s">
        <v>1222</v>
      </c>
      <c r="C209" s="34" t="s">
        <v>157</v>
      </c>
      <c r="D209" s="34"/>
      <c r="E209" s="34"/>
      <c r="F209" s="35" t="s">
        <v>1899</v>
      </c>
      <c r="G209" s="19" t="str">
        <f>IF(B209="","",VLOOKUP(B209,'2. Kontoplan'!B:K,8,0))</f>
        <v>GL</v>
      </c>
      <c r="H209" s="58"/>
      <c r="I209" s="58"/>
      <c r="J209" s="58"/>
      <c r="K209" s="58"/>
      <c r="L209" s="58"/>
      <c r="M209" s="58"/>
      <c r="N209" s="58"/>
      <c r="O209" s="58"/>
      <c r="P209" s="58"/>
      <c r="Q209" s="58"/>
      <c r="R209" s="58"/>
      <c r="S209" s="58"/>
    </row>
    <row r="210" spans="2:19" x14ac:dyDescent="0.25">
      <c r="B210" s="26" t="s">
        <v>1126</v>
      </c>
      <c r="C210" s="26"/>
      <c r="D210" s="26"/>
      <c r="E210" s="26"/>
      <c r="F210" s="26"/>
      <c r="G210" s="19" t="str">
        <f>IF(B210="","",VLOOKUP(B210,'2. Kontoplan'!B:K,8,0))</f>
        <v/>
      </c>
    </row>
    <row r="211" spans="2:19" s="51" customFormat="1" ht="18.75" x14ac:dyDescent="0.3">
      <c r="B211" s="92" t="s">
        <v>1223</v>
      </c>
      <c r="C211" s="21" t="s">
        <v>158</v>
      </c>
      <c r="D211" s="21"/>
      <c r="E211" s="21"/>
      <c r="F211" s="31"/>
      <c r="G211" s="19">
        <f>IF(B211="","",VLOOKUP(B211,'2. Kontoplan'!B:K,8,0))</f>
        <v>0</v>
      </c>
      <c r="H211" s="50"/>
      <c r="I211" s="50"/>
      <c r="J211" s="50"/>
      <c r="K211" s="50"/>
      <c r="L211" s="50"/>
      <c r="M211" s="50"/>
      <c r="N211" s="50"/>
      <c r="O211" s="50"/>
      <c r="P211" s="50"/>
      <c r="Q211" s="50"/>
      <c r="R211" s="50"/>
      <c r="S211" s="50"/>
    </row>
    <row r="212" spans="2:19" ht="15.75" x14ac:dyDescent="0.25">
      <c r="B212" s="26" t="s">
        <v>1126</v>
      </c>
      <c r="C212" s="126"/>
      <c r="D212" s="126"/>
      <c r="E212" s="126"/>
      <c r="F212" s="127"/>
      <c r="G212" s="19" t="str">
        <f>IF(B212="","",VLOOKUP(B212,'2. Kontoplan'!B:K,8,0))</f>
        <v/>
      </c>
    </row>
    <row r="213" spans="2:19" s="55" customFormat="1" ht="15.75" x14ac:dyDescent="0.25">
      <c r="B213" s="28" t="s">
        <v>1224</v>
      </c>
      <c r="C213" s="27" t="s">
        <v>159</v>
      </c>
      <c r="D213" s="27"/>
      <c r="E213" s="27"/>
      <c r="F213" s="33"/>
      <c r="G213" s="19" t="str">
        <f>IF(B213="","",VLOOKUP(B213,'2. Kontoplan'!B:K,8,0))</f>
        <v>GL</v>
      </c>
      <c r="H213" s="54"/>
      <c r="I213" s="54"/>
      <c r="J213" s="54"/>
      <c r="K213" s="54"/>
      <c r="L213" s="54"/>
      <c r="M213" s="54"/>
      <c r="N213" s="54"/>
      <c r="O213" s="54"/>
      <c r="P213" s="54"/>
      <c r="Q213" s="54"/>
      <c r="R213" s="54"/>
      <c r="S213" s="54"/>
    </row>
    <row r="214" spans="2:19" x14ac:dyDescent="0.25">
      <c r="B214" s="24" t="s">
        <v>1126</v>
      </c>
      <c r="C214" s="29"/>
      <c r="D214" s="29"/>
      <c r="E214" s="29"/>
      <c r="F214" s="32"/>
      <c r="G214" s="19" t="str">
        <f>IF(B214="","",VLOOKUP(B214,'2. Kontoplan'!B:K,8,0))</f>
        <v/>
      </c>
    </row>
    <row r="215" spans="2:19" s="59" customFormat="1" ht="12.75" x14ac:dyDescent="0.2">
      <c r="B215" s="93" t="s">
        <v>1225</v>
      </c>
      <c r="C215" s="34" t="s">
        <v>160</v>
      </c>
      <c r="D215" s="34"/>
      <c r="E215" s="34"/>
      <c r="F215" s="35" t="s">
        <v>768</v>
      </c>
      <c r="G215" s="19" t="str">
        <f>IF(B215="","",VLOOKUP(B215,'2. Kontoplan'!B:K,8,0))</f>
        <v>AP</v>
      </c>
      <c r="H215" s="58"/>
      <c r="I215" s="58"/>
      <c r="J215" s="58"/>
      <c r="K215" s="58"/>
      <c r="L215" s="58"/>
      <c r="M215" s="58"/>
      <c r="N215" s="58"/>
      <c r="O215" s="58"/>
      <c r="P215" s="58"/>
      <c r="Q215" s="58"/>
      <c r="R215" s="58"/>
      <c r="S215" s="58"/>
    </row>
    <row r="216" spans="2:19" x14ac:dyDescent="0.25">
      <c r="B216" s="24" t="s">
        <v>1126</v>
      </c>
      <c r="C216" s="29"/>
      <c r="D216" s="29"/>
      <c r="E216" s="29"/>
      <c r="F216" s="32"/>
      <c r="G216" s="19" t="str">
        <f>IF(B216="","",VLOOKUP(B216,'2. Kontoplan'!B:K,8,0))</f>
        <v/>
      </c>
    </row>
    <row r="217" spans="2:19" s="59" customFormat="1" ht="25.5" x14ac:dyDescent="0.2">
      <c r="B217" s="93" t="s">
        <v>1226</v>
      </c>
      <c r="C217" s="34" t="s">
        <v>163</v>
      </c>
      <c r="D217" s="34"/>
      <c r="E217" s="34"/>
      <c r="F217" s="35" t="s">
        <v>769</v>
      </c>
      <c r="G217" s="19" t="str">
        <f>IF(B217="","",VLOOKUP(B217,'2. Kontoplan'!B:K,8,0))</f>
        <v>GL</v>
      </c>
      <c r="H217" s="58"/>
      <c r="I217" s="58"/>
      <c r="J217" s="58"/>
      <c r="K217" s="58"/>
      <c r="L217" s="58"/>
      <c r="M217" s="58"/>
      <c r="N217" s="58"/>
      <c r="O217" s="58"/>
      <c r="P217" s="58"/>
      <c r="Q217" s="58"/>
      <c r="R217" s="58"/>
      <c r="S217" s="58"/>
    </row>
    <row r="218" spans="2:19" x14ac:dyDescent="0.25">
      <c r="B218" s="24" t="s">
        <v>1126</v>
      </c>
      <c r="C218" s="29"/>
      <c r="D218" s="29"/>
      <c r="E218" s="29"/>
      <c r="F218" s="32"/>
      <c r="G218" s="19" t="str">
        <f>IF(B218="","",VLOOKUP(B218,'2. Kontoplan'!B:K,8,0))</f>
        <v/>
      </c>
    </row>
    <row r="219" spans="2:19" s="59" customFormat="1" ht="12.75" x14ac:dyDescent="0.2">
      <c r="B219" s="93" t="s">
        <v>1227</v>
      </c>
      <c r="C219" s="34" t="s">
        <v>164</v>
      </c>
      <c r="D219" s="34"/>
      <c r="E219" s="34"/>
      <c r="F219" s="35" t="s">
        <v>770</v>
      </c>
      <c r="G219" s="19" t="str">
        <f>IF(B219="","",VLOOKUP(B219,'2. Kontoplan'!B:K,8,0))</f>
        <v>GL</v>
      </c>
      <c r="H219" s="58"/>
      <c r="I219" s="58"/>
      <c r="J219" s="58"/>
      <c r="K219" s="58"/>
      <c r="L219" s="58"/>
      <c r="M219" s="58"/>
      <c r="N219" s="58"/>
      <c r="O219" s="58"/>
      <c r="P219" s="58"/>
      <c r="Q219" s="58"/>
      <c r="R219" s="58"/>
      <c r="S219" s="58"/>
    </row>
    <row r="220" spans="2:19" x14ac:dyDescent="0.25">
      <c r="B220" s="24" t="s">
        <v>1126</v>
      </c>
      <c r="C220" s="29"/>
      <c r="D220" s="29"/>
      <c r="E220" s="29"/>
      <c r="F220" s="32"/>
      <c r="G220" s="19" t="str">
        <f>IF(B220="","",VLOOKUP(B220,'2. Kontoplan'!B:K,8,0))</f>
        <v/>
      </c>
    </row>
    <row r="221" spans="2:19" s="59" customFormat="1" ht="12.75" x14ac:dyDescent="0.2">
      <c r="B221" s="93" t="s">
        <v>1228</v>
      </c>
      <c r="C221" s="34" t="s">
        <v>165</v>
      </c>
      <c r="D221" s="34"/>
      <c r="E221" s="34"/>
      <c r="F221" s="35" t="s">
        <v>771</v>
      </c>
      <c r="G221" s="19" t="str">
        <f>IF(B221="","",VLOOKUP(B221,'2. Kontoplan'!B:K,8,0))</f>
        <v>GL</v>
      </c>
      <c r="H221" s="58"/>
      <c r="I221" s="58"/>
      <c r="J221" s="58"/>
      <c r="K221" s="58"/>
      <c r="L221" s="58"/>
      <c r="M221" s="58"/>
      <c r="N221" s="58"/>
      <c r="O221" s="58"/>
      <c r="P221" s="58"/>
      <c r="Q221" s="58"/>
      <c r="R221" s="58"/>
      <c r="S221" s="58"/>
    </row>
    <row r="222" spans="2:19" x14ac:dyDescent="0.25">
      <c r="B222" s="24" t="s">
        <v>1126</v>
      </c>
      <c r="C222" s="29"/>
      <c r="D222" s="29"/>
      <c r="E222" s="29"/>
      <c r="F222" s="32"/>
      <c r="G222" s="19" t="str">
        <f>IF(B222="","",VLOOKUP(B222,'2. Kontoplan'!B:K,8,0))</f>
        <v/>
      </c>
    </row>
    <row r="223" spans="2:19" s="59" customFormat="1" ht="12.75" x14ac:dyDescent="0.2">
      <c r="B223" s="93" t="s">
        <v>1229</v>
      </c>
      <c r="C223" s="34" t="s">
        <v>166</v>
      </c>
      <c r="D223" s="34"/>
      <c r="E223" s="34"/>
      <c r="F223" s="35" t="s">
        <v>772</v>
      </c>
      <c r="G223" s="19" t="str">
        <f>IF(B223="","",VLOOKUP(B223,'2. Kontoplan'!B:K,8,0))</f>
        <v>GL</v>
      </c>
      <c r="H223" s="58"/>
      <c r="I223" s="58"/>
      <c r="J223" s="58"/>
      <c r="K223" s="58"/>
      <c r="L223" s="58"/>
      <c r="M223" s="58"/>
      <c r="N223" s="58"/>
      <c r="O223" s="58"/>
      <c r="P223" s="58"/>
      <c r="Q223" s="58"/>
      <c r="R223" s="58"/>
      <c r="S223" s="58"/>
    </row>
    <row r="224" spans="2:19" x14ac:dyDescent="0.25">
      <c r="B224" s="26" t="s">
        <v>1126</v>
      </c>
      <c r="C224" s="26"/>
      <c r="D224" s="26"/>
      <c r="E224" s="26"/>
      <c r="F224" s="32"/>
      <c r="G224" s="19" t="str">
        <f>IF(B224="","",VLOOKUP(B224,'2. Kontoplan'!B:K,8,0))</f>
        <v/>
      </c>
    </row>
    <row r="225" spans="2:19" s="55" customFormat="1" ht="15.75" x14ac:dyDescent="0.25">
      <c r="B225" s="28" t="s">
        <v>1230</v>
      </c>
      <c r="C225" s="27" t="s">
        <v>167</v>
      </c>
      <c r="D225" s="27"/>
      <c r="E225" s="27"/>
      <c r="F225" s="33"/>
      <c r="G225" s="19" t="str">
        <f>IF(B225="","",VLOOKUP(B225,'2. Kontoplan'!B:K,8,0))</f>
        <v>GL</v>
      </c>
      <c r="H225" s="54"/>
      <c r="I225" s="54"/>
      <c r="J225" s="54"/>
      <c r="K225" s="54"/>
      <c r="L225" s="54"/>
      <c r="M225" s="54"/>
      <c r="N225" s="54"/>
      <c r="O225" s="54"/>
      <c r="P225" s="54"/>
      <c r="Q225" s="54"/>
      <c r="R225" s="54"/>
      <c r="S225" s="54"/>
    </row>
    <row r="226" spans="2:19" x14ac:dyDescent="0.25">
      <c r="B226" s="26" t="s">
        <v>1126</v>
      </c>
      <c r="C226" s="37"/>
      <c r="D226" s="37"/>
      <c r="E226" s="37"/>
      <c r="F226" s="37"/>
      <c r="G226" s="19" t="str">
        <f>IF(B226="","",VLOOKUP(B226,'2. Kontoplan'!B:K,8,0))</f>
        <v/>
      </c>
    </row>
    <row r="227" spans="2:19" s="59" customFormat="1" ht="12.75" x14ac:dyDescent="0.2">
      <c r="B227" s="93" t="s">
        <v>1231</v>
      </c>
      <c r="C227" s="34" t="s">
        <v>169</v>
      </c>
      <c r="D227" s="34"/>
      <c r="E227" s="34"/>
      <c r="F227" s="35" t="s">
        <v>773</v>
      </c>
      <c r="G227" s="19" t="str">
        <f>IF(B227="","",VLOOKUP(B227,'2. Kontoplan'!B:K,8,0))</f>
        <v>GL</v>
      </c>
      <c r="H227" s="58"/>
      <c r="I227" s="58"/>
      <c r="J227" s="58"/>
      <c r="K227" s="58"/>
      <c r="L227" s="58"/>
      <c r="M227" s="58"/>
      <c r="N227" s="58"/>
      <c r="O227" s="58"/>
      <c r="P227" s="58"/>
      <c r="Q227" s="58"/>
      <c r="R227" s="58"/>
      <c r="S227" s="58"/>
    </row>
    <row r="228" spans="2:19" x14ac:dyDescent="0.25">
      <c r="B228" s="24" t="s">
        <v>1126</v>
      </c>
      <c r="C228" s="29"/>
      <c r="D228" s="29"/>
      <c r="E228" s="29"/>
      <c r="F228" s="32"/>
      <c r="G228" s="19" t="str">
        <f>IF(B228="","",VLOOKUP(B228,'2. Kontoplan'!B:K,8,0))</f>
        <v/>
      </c>
    </row>
    <row r="229" spans="2:19" s="59" customFormat="1" ht="12.75" x14ac:dyDescent="0.2">
      <c r="B229" s="93" t="s">
        <v>1232</v>
      </c>
      <c r="C229" s="34" t="s">
        <v>170</v>
      </c>
      <c r="D229" s="34"/>
      <c r="E229" s="34"/>
      <c r="F229" s="35" t="s">
        <v>774</v>
      </c>
      <c r="G229" s="19" t="str">
        <f>IF(B229="","",VLOOKUP(B229,'2. Kontoplan'!B:K,8,0))</f>
        <v>GL</v>
      </c>
      <c r="H229" s="58"/>
      <c r="I229" s="58"/>
      <c r="J229" s="58"/>
      <c r="K229" s="58"/>
      <c r="L229" s="58"/>
      <c r="M229" s="58"/>
      <c r="N229" s="58"/>
      <c r="O229" s="58"/>
      <c r="P229" s="58"/>
      <c r="Q229" s="58"/>
      <c r="R229" s="58"/>
      <c r="S229" s="58"/>
    </row>
    <row r="230" spans="2:19" x14ac:dyDescent="0.25">
      <c r="B230" s="24" t="s">
        <v>1126</v>
      </c>
      <c r="C230" s="29"/>
      <c r="D230" s="29"/>
      <c r="E230" s="29"/>
      <c r="F230" s="32"/>
      <c r="G230" s="19" t="str">
        <f>IF(B230="","",VLOOKUP(B230,'2. Kontoplan'!B:K,8,0))</f>
        <v/>
      </c>
    </row>
    <row r="231" spans="2:19" s="59" customFormat="1" ht="12.75" x14ac:dyDescent="0.2">
      <c r="B231" s="93" t="s">
        <v>1233</v>
      </c>
      <c r="C231" s="34" t="s">
        <v>171</v>
      </c>
      <c r="D231" s="34"/>
      <c r="E231" s="34"/>
      <c r="F231" s="35" t="s">
        <v>775</v>
      </c>
      <c r="G231" s="19" t="str">
        <f>IF(B231="","",VLOOKUP(B231,'2. Kontoplan'!B:K,8,0))</f>
        <v>GL</v>
      </c>
      <c r="H231" s="58"/>
      <c r="I231" s="58"/>
      <c r="J231" s="58"/>
      <c r="K231" s="58"/>
      <c r="L231" s="58"/>
      <c r="M231" s="58"/>
      <c r="N231" s="58"/>
      <c r="O231" s="58"/>
      <c r="P231" s="58"/>
      <c r="Q231" s="58"/>
      <c r="R231" s="58"/>
      <c r="S231" s="58"/>
    </row>
    <row r="232" spans="2:19" x14ac:dyDescent="0.25">
      <c r="B232" s="24" t="s">
        <v>1126</v>
      </c>
      <c r="C232" s="29"/>
      <c r="D232" s="29"/>
      <c r="E232" s="29"/>
      <c r="F232" s="32"/>
      <c r="G232" s="19" t="str">
        <f>IF(B232="","",VLOOKUP(B232,'2. Kontoplan'!B:K,8,0))</f>
        <v/>
      </c>
    </row>
    <row r="233" spans="2:19" s="59" customFormat="1" ht="12.75" x14ac:dyDescent="0.2">
      <c r="B233" s="93" t="s">
        <v>1234</v>
      </c>
      <c r="C233" s="34" t="s">
        <v>172</v>
      </c>
      <c r="D233" s="34"/>
      <c r="E233" s="34"/>
      <c r="F233" s="35" t="s">
        <v>776</v>
      </c>
      <c r="G233" s="19" t="str">
        <f>IF(B233="","",VLOOKUP(B233,'2. Kontoplan'!B:K,8,0))</f>
        <v>GL</v>
      </c>
      <c r="H233" s="58"/>
      <c r="I233" s="58"/>
      <c r="J233" s="58"/>
      <c r="K233" s="58"/>
      <c r="L233" s="58"/>
      <c r="M233" s="58"/>
      <c r="N233" s="58"/>
      <c r="O233" s="58"/>
      <c r="P233" s="58"/>
      <c r="Q233" s="58"/>
      <c r="R233" s="58"/>
      <c r="S233" s="58"/>
    </row>
    <row r="234" spans="2:19" x14ac:dyDescent="0.25">
      <c r="B234" s="24" t="s">
        <v>1126</v>
      </c>
      <c r="C234" s="29"/>
      <c r="D234" s="29"/>
      <c r="E234" s="29"/>
      <c r="F234" s="32"/>
      <c r="G234" s="19" t="str">
        <f>IF(B234="","",VLOOKUP(B234,'2. Kontoplan'!B:K,8,0))</f>
        <v/>
      </c>
    </row>
    <row r="235" spans="2:19" s="59" customFormat="1" ht="12.75" x14ac:dyDescent="0.2">
      <c r="B235" s="93" t="s">
        <v>1235</v>
      </c>
      <c r="C235" s="34" t="s">
        <v>173</v>
      </c>
      <c r="D235" s="34"/>
      <c r="E235" s="34"/>
      <c r="F235" s="35" t="s">
        <v>777</v>
      </c>
      <c r="G235" s="19" t="str">
        <f>IF(B235="","",VLOOKUP(B235,'2. Kontoplan'!B:K,8,0))</f>
        <v>GL</v>
      </c>
      <c r="H235" s="58"/>
      <c r="I235" s="58"/>
      <c r="J235" s="58"/>
      <c r="K235" s="58"/>
      <c r="L235" s="58"/>
      <c r="M235" s="58"/>
      <c r="N235" s="58"/>
      <c r="O235" s="58"/>
      <c r="P235" s="58"/>
      <c r="Q235" s="58"/>
      <c r="R235" s="58"/>
      <c r="S235" s="58"/>
    </row>
    <row r="236" spans="2:19" x14ac:dyDescent="0.25">
      <c r="B236" s="24" t="s">
        <v>1126</v>
      </c>
      <c r="C236" s="29"/>
      <c r="D236" s="29"/>
      <c r="E236" s="29"/>
      <c r="F236" s="32"/>
      <c r="G236" s="19" t="str">
        <f>IF(B236="","",VLOOKUP(B236,'2. Kontoplan'!B:K,8,0))</f>
        <v/>
      </c>
    </row>
    <row r="237" spans="2:19" s="59" customFormat="1" ht="12.75" x14ac:dyDescent="0.2">
      <c r="B237" s="93" t="s">
        <v>1236</v>
      </c>
      <c r="C237" s="34" t="s">
        <v>174</v>
      </c>
      <c r="D237" s="34"/>
      <c r="E237" s="34"/>
      <c r="F237" s="35" t="s">
        <v>778</v>
      </c>
      <c r="G237" s="19" t="str">
        <f>IF(B237="","",VLOOKUP(B237,'2. Kontoplan'!B:K,8,0))</f>
        <v>GL</v>
      </c>
      <c r="H237" s="58"/>
      <c r="I237" s="58"/>
      <c r="J237" s="58"/>
      <c r="K237" s="58"/>
      <c r="L237" s="58"/>
      <c r="M237" s="58"/>
      <c r="N237" s="58"/>
      <c r="O237" s="58"/>
      <c r="P237" s="58"/>
      <c r="Q237" s="58"/>
      <c r="R237" s="58"/>
      <c r="S237" s="58"/>
    </row>
    <row r="238" spans="2:19" x14ac:dyDescent="0.25">
      <c r="B238" s="24" t="s">
        <v>1126</v>
      </c>
      <c r="C238" s="29"/>
      <c r="D238" s="29"/>
      <c r="E238" s="29"/>
      <c r="F238" s="32"/>
      <c r="G238" s="19" t="str">
        <f>IF(B238="","",VLOOKUP(B238,'2. Kontoplan'!B:K,8,0))</f>
        <v/>
      </c>
    </row>
    <row r="239" spans="2:19" s="59" customFormat="1" ht="25.5" x14ac:dyDescent="0.2">
      <c r="B239" s="93" t="s">
        <v>1237</v>
      </c>
      <c r="C239" s="34" t="s">
        <v>175</v>
      </c>
      <c r="D239" s="34"/>
      <c r="E239" s="34"/>
      <c r="F239" s="35" t="s">
        <v>779</v>
      </c>
      <c r="G239" s="19" t="str">
        <f>IF(B239="","",VLOOKUP(B239,'2. Kontoplan'!B:K,8,0))</f>
        <v>GL</v>
      </c>
      <c r="H239" s="58"/>
      <c r="I239" s="58"/>
      <c r="J239" s="58"/>
      <c r="K239" s="58"/>
      <c r="L239" s="58"/>
      <c r="M239" s="58"/>
      <c r="N239" s="58"/>
      <c r="O239" s="58"/>
      <c r="P239" s="58"/>
      <c r="Q239" s="58"/>
      <c r="R239" s="58"/>
      <c r="S239" s="58"/>
    </row>
    <row r="240" spans="2:19" x14ac:dyDescent="0.25">
      <c r="B240" s="26" t="s">
        <v>1126</v>
      </c>
      <c r="C240" s="26"/>
      <c r="D240" s="26"/>
      <c r="E240" s="26"/>
      <c r="F240" s="32"/>
      <c r="G240" s="19" t="str">
        <f>IF(B240="","",VLOOKUP(B240,'2. Kontoplan'!B:K,8,0))</f>
        <v/>
      </c>
    </row>
    <row r="241" spans="2:19" s="55" customFormat="1" ht="15.75" x14ac:dyDescent="0.25">
      <c r="B241" s="28" t="s">
        <v>1238</v>
      </c>
      <c r="C241" s="27" t="s">
        <v>176</v>
      </c>
      <c r="D241" s="27"/>
      <c r="E241" s="27"/>
      <c r="F241" s="33"/>
      <c r="G241" s="19" t="str">
        <f>IF(B241="","",VLOOKUP(B241,'2. Kontoplan'!B:K,8,0))</f>
        <v>GL</v>
      </c>
      <c r="H241" s="54"/>
      <c r="I241" s="54"/>
      <c r="J241" s="54"/>
      <c r="K241" s="54"/>
      <c r="L241" s="54"/>
      <c r="M241" s="54"/>
      <c r="N241" s="54"/>
      <c r="O241" s="54"/>
      <c r="P241" s="54"/>
      <c r="Q241" s="54"/>
      <c r="R241" s="54"/>
      <c r="S241" s="54"/>
    </row>
    <row r="242" spans="2:19" x14ac:dyDescent="0.25">
      <c r="B242" s="24" t="s">
        <v>1126</v>
      </c>
      <c r="C242" s="29"/>
      <c r="D242" s="29"/>
      <c r="E242" s="29"/>
      <c r="F242" s="32"/>
      <c r="G242" s="19" t="str">
        <f>IF(B242="","",VLOOKUP(B242,'2. Kontoplan'!B:K,8,0))</f>
        <v/>
      </c>
    </row>
    <row r="243" spans="2:19" s="59" customFormat="1" ht="12.75" x14ac:dyDescent="0.2">
      <c r="B243" s="93" t="s">
        <v>1239</v>
      </c>
      <c r="C243" s="34" t="s">
        <v>176</v>
      </c>
      <c r="D243" s="34"/>
      <c r="E243" s="34"/>
      <c r="F243" s="35" t="s">
        <v>768</v>
      </c>
      <c r="G243" s="19" t="str">
        <f>IF(B243="","",VLOOKUP(B243,'2. Kontoplan'!B:K,8,0))</f>
        <v>AP</v>
      </c>
      <c r="H243" s="58"/>
      <c r="I243" s="58"/>
      <c r="J243" s="58"/>
      <c r="K243" s="58"/>
      <c r="L243" s="58"/>
      <c r="M243" s="58"/>
      <c r="N243" s="58"/>
      <c r="O243" s="58"/>
      <c r="P243" s="58"/>
      <c r="Q243" s="58"/>
      <c r="R243" s="58"/>
      <c r="S243" s="58"/>
    </row>
    <row r="244" spans="2:19" x14ac:dyDescent="0.25">
      <c r="B244" s="24" t="s">
        <v>1126</v>
      </c>
      <c r="C244" s="29"/>
      <c r="D244" s="29"/>
      <c r="E244" s="29"/>
      <c r="F244" s="32"/>
      <c r="G244" s="19" t="str">
        <f>IF(B244="","",VLOOKUP(B244,'2. Kontoplan'!B:K,8,0))</f>
        <v/>
      </c>
    </row>
    <row r="245" spans="2:19" s="59" customFormat="1" ht="25.5" x14ac:dyDescent="0.2">
      <c r="B245" s="93" t="s">
        <v>1240</v>
      </c>
      <c r="C245" s="34" t="s">
        <v>178</v>
      </c>
      <c r="D245" s="34"/>
      <c r="E245" s="34"/>
      <c r="F245" s="35" t="s">
        <v>919</v>
      </c>
      <c r="G245" s="19" t="str">
        <f>IF(B245="","",VLOOKUP(B245,'2. Kontoplan'!B:K,8,0))</f>
        <v>GL</v>
      </c>
      <c r="H245" s="58"/>
      <c r="I245" s="58"/>
      <c r="J245" s="58"/>
      <c r="K245" s="58"/>
      <c r="L245" s="58"/>
      <c r="M245" s="58"/>
      <c r="N245" s="58"/>
      <c r="O245" s="58"/>
      <c r="P245" s="58"/>
      <c r="Q245" s="58"/>
      <c r="R245" s="58"/>
      <c r="S245" s="58"/>
    </row>
    <row r="246" spans="2:19" x14ac:dyDescent="0.25">
      <c r="B246" s="24" t="s">
        <v>1126</v>
      </c>
      <c r="C246" s="29"/>
      <c r="D246" s="29"/>
      <c r="E246" s="29"/>
      <c r="F246" s="32"/>
      <c r="G246" s="19" t="str">
        <f>IF(B246="","",VLOOKUP(B246,'2. Kontoplan'!B:K,8,0))</f>
        <v/>
      </c>
    </row>
    <row r="247" spans="2:19" s="59" customFormat="1" ht="12.75" x14ac:dyDescent="0.2">
      <c r="B247" s="93" t="s">
        <v>1241</v>
      </c>
      <c r="C247" s="34" t="s">
        <v>179</v>
      </c>
      <c r="D247" s="34"/>
      <c r="E247" s="34"/>
      <c r="F247" s="35" t="s">
        <v>780</v>
      </c>
      <c r="G247" s="19" t="e">
        <f>IF(B247="","",VLOOKUP(B247,'2. Kontoplan'!B:K,8,0))</f>
        <v>#N/A</v>
      </c>
      <c r="H247" s="58"/>
      <c r="I247" s="58"/>
      <c r="J247" s="58"/>
      <c r="K247" s="58"/>
      <c r="L247" s="58"/>
      <c r="M247" s="58"/>
      <c r="N247" s="58"/>
      <c r="O247" s="58"/>
      <c r="P247" s="58"/>
      <c r="Q247" s="58"/>
      <c r="R247" s="58"/>
      <c r="S247" s="58"/>
    </row>
    <row r="248" spans="2:19" x14ac:dyDescent="0.25">
      <c r="B248" s="24" t="s">
        <v>1126</v>
      </c>
      <c r="C248" s="29"/>
      <c r="D248" s="29"/>
      <c r="E248" s="29"/>
      <c r="F248" s="32"/>
      <c r="G248" s="19" t="str">
        <f>IF(B248="","",VLOOKUP(B248,'2. Kontoplan'!B:K,8,0))</f>
        <v/>
      </c>
    </row>
    <row r="249" spans="2:19" s="59" customFormat="1" ht="12.75" x14ac:dyDescent="0.2">
      <c r="B249" s="93" t="s">
        <v>1242</v>
      </c>
      <c r="C249" s="34" t="s">
        <v>180</v>
      </c>
      <c r="D249" s="34"/>
      <c r="E249" s="34"/>
      <c r="F249" s="35" t="s">
        <v>781</v>
      </c>
      <c r="G249" s="19" t="e">
        <f>IF(B249="","",VLOOKUP(B249,'2. Kontoplan'!B:K,8,0))</f>
        <v>#N/A</v>
      </c>
      <c r="H249" s="58"/>
      <c r="I249" s="58"/>
      <c r="J249" s="58"/>
      <c r="K249" s="58"/>
      <c r="L249" s="58"/>
      <c r="M249" s="58"/>
      <c r="N249" s="58"/>
      <c r="O249" s="58"/>
      <c r="P249" s="58"/>
      <c r="Q249" s="58"/>
      <c r="R249" s="58"/>
      <c r="S249" s="58"/>
    </row>
    <row r="250" spans="2:19" x14ac:dyDescent="0.25">
      <c r="B250" s="24" t="s">
        <v>1126</v>
      </c>
      <c r="C250" s="29"/>
      <c r="D250" s="29"/>
      <c r="E250" s="29"/>
      <c r="F250" s="32"/>
      <c r="G250" s="19" t="str">
        <f>IF(B250="","",VLOOKUP(B250,'2. Kontoplan'!B:K,8,0))</f>
        <v/>
      </c>
    </row>
    <row r="251" spans="2:19" s="59" customFormat="1" ht="12.75" x14ac:dyDescent="0.2">
      <c r="B251" s="93" t="s">
        <v>1243</v>
      </c>
      <c r="C251" s="34" t="s">
        <v>181</v>
      </c>
      <c r="D251" s="34"/>
      <c r="E251" s="34"/>
      <c r="F251" s="35" t="s">
        <v>782</v>
      </c>
      <c r="G251" s="19" t="e">
        <f>IF(B251="","",VLOOKUP(B251,'2. Kontoplan'!B:K,8,0))</f>
        <v>#N/A</v>
      </c>
      <c r="H251" s="58"/>
      <c r="I251" s="58"/>
      <c r="J251" s="58"/>
      <c r="K251" s="58"/>
      <c r="L251" s="58"/>
      <c r="M251" s="58"/>
      <c r="N251" s="58"/>
      <c r="O251" s="58"/>
      <c r="P251" s="58"/>
      <c r="Q251" s="58"/>
      <c r="R251" s="58"/>
      <c r="S251" s="58"/>
    </row>
    <row r="252" spans="2:19" x14ac:dyDescent="0.25">
      <c r="B252" s="26" t="s">
        <v>1126</v>
      </c>
      <c r="C252" s="26"/>
      <c r="D252" s="26"/>
      <c r="E252" s="26"/>
      <c r="F252" s="32"/>
      <c r="G252" s="19" t="str">
        <f>IF(B252="","",VLOOKUP(B252,'2. Kontoplan'!B:K,8,0))</f>
        <v/>
      </c>
    </row>
    <row r="253" spans="2:19" s="55" customFormat="1" ht="15.75" x14ac:dyDescent="0.25">
      <c r="B253" s="28" t="s">
        <v>1244</v>
      </c>
      <c r="C253" s="27" t="s">
        <v>182</v>
      </c>
      <c r="D253" s="27"/>
      <c r="E253" s="27"/>
      <c r="F253" s="33"/>
      <c r="G253" s="19" t="str">
        <f>IF(B253="","",VLOOKUP(B253,'2. Kontoplan'!B:K,8,0))</f>
        <v>GL</v>
      </c>
      <c r="H253" s="54"/>
      <c r="I253" s="54"/>
      <c r="J253" s="54"/>
      <c r="K253" s="54"/>
      <c r="L253" s="54"/>
      <c r="M253" s="54"/>
      <c r="N253" s="54"/>
      <c r="O253" s="54"/>
      <c r="P253" s="54"/>
      <c r="Q253" s="54"/>
      <c r="R253" s="54"/>
      <c r="S253" s="54"/>
    </row>
    <row r="254" spans="2:19" x14ac:dyDescent="0.25">
      <c r="B254" s="24" t="s">
        <v>1126</v>
      </c>
      <c r="C254" s="29"/>
      <c r="D254" s="29"/>
      <c r="E254" s="29"/>
      <c r="F254" s="32"/>
      <c r="G254" s="19" t="str">
        <f>IF(B254="","",VLOOKUP(B254,'2. Kontoplan'!B:K,8,0))</f>
        <v/>
      </c>
    </row>
    <row r="255" spans="2:19" s="59" customFormat="1" ht="38.25" x14ac:dyDescent="0.2">
      <c r="B255" s="93" t="s">
        <v>1245</v>
      </c>
      <c r="C255" s="34" t="s">
        <v>183</v>
      </c>
      <c r="D255" s="34"/>
      <c r="E255" s="34"/>
      <c r="F255" s="35" t="s">
        <v>920</v>
      </c>
      <c r="G255" s="19" t="e">
        <f>IF(B255="","",VLOOKUP(B255,'2. Kontoplan'!B:K,8,0))</f>
        <v>#N/A</v>
      </c>
      <c r="H255" s="58"/>
      <c r="I255" s="58"/>
      <c r="J255" s="58"/>
      <c r="K255" s="58"/>
      <c r="L255" s="58"/>
      <c r="M255" s="58"/>
      <c r="N255" s="58"/>
      <c r="O255" s="58"/>
      <c r="P255" s="58"/>
      <c r="Q255" s="58"/>
      <c r="R255" s="58"/>
      <c r="S255" s="58"/>
    </row>
    <row r="256" spans="2:19" x14ac:dyDescent="0.25">
      <c r="B256" s="24" t="s">
        <v>1126</v>
      </c>
      <c r="C256" s="29"/>
      <c r="D256" s="29"/>
      <c r="E256" s="29"/>
      <c r="F256" s="32"/>
      <c r="G256" s="19" t="str">
        <f>IF(B256="","",VLOOKUP(B256,'2. Kontoplan'!B:K,8,0))</f>
        <v/>
      </c>
    </row>
    <row r="257" spans="2:19" s="59" customFormat="1" ht="12.75" x14ac:dyDescent="0.2">
      <c r="B257" s="93" t="s">
        <v>1246</v>
      </c>
      <c r="C257" s="34" t="s">
        <v>184</v>
      </c>
      <c r="D257" s="34"/>
      <c r="E257" s="34"/>
      <c r="F257" s="35" t="s">
        <v>768</v>
      </c>
      <c r="G257" s="19" t="e">
        <f>IF(B257="","",VLOOKUP(B257,'2. Kontoplan'!B:K,8,0))</f>
        <v>#N/A</v>
      </c>
      <c r="H257" s="58"/>
      <c r="I257" s="58"/>
      <c r="J257" s="58"/>
      <c r="K257" s="58"/>
      <c r="L257" s="58"/>
      <c r="M257" s="58"/>
      <c r="N257" s="58"/>
      <c r="O257" s="58"/>
      <c r="P257" s="58"/>
      <c r="Q257" s="58"/>
      <c r="R257" s="58"/>
      <c r="S257" s="58"/>
    </row>
    <row r="258" spans="2:19" x14ac:dyDescent="0.25">
      <c r="B258" s="24" t="s">
        <v>1126</v>
      </c>
      <c r="C258" s="29"/>
      <c r="D258" s="29"/>
      <c r="E258" s="29"/>
      <c r="F258" s="32"/>
      <c r="G258" s="19" t="str">
        <f>IF(B258="","",VLOOKUP(B258,'2. Kontoplan'!B:K,8,0))</f>
        <v/>
      </c>
    </row>
    <row r="259" spans="2:19" s="59" customFormat="1" ht="38.25" x14ac:dyDescent="0.2">
      <c r="B259" s="93" t="s">
        <v>1247</v>
      </c>
      <c r="C259" s="34" t="s">
        <v>783</v>
      </c>
      <c r="D259" s="34"/>
      <c r="E259" s="34"/>
      <c r="F259" s="35" t="s">
        <v>784</v>
      </c>
      <c r="G259" s="19" t="e">
        <f>IF(B259="","",VLOOKUP(B259,'2. Kontoplan'!B:K,8,0))</f>
        <v>#N/A</v>
      </c>
      <c r="H259" s="58"/>
      <c r="I259" s="58"/>
      <c r="J259" s="58"/>
      <c r="K259" s="58"/>
      <c r="L259" s="58"/>
      <c r="M259" s="58"/>
      <c r="N259" s="58"/>
      <c r="O259" s="58"/>
      <c r="P259" s="58"/>
      <c r="Q259" s="58"/>
      <c r="R259" s="58"/>
      <c r="S259" s="58"/>
    </row>
    <row r="260" spans="2:19" x14ac:dyDescent="0.25">
      <c r="B260" s="24" t="s">
        <v>1126</v>
      </c>
      <c r="C260" s="29"/>
      <c r="D260" s="29"/>
      <c r="E260" s="29"/>
      <c r="F260" s="32"/>
      <c r="G260" s="19" t="str">
        <f>IF(B260="","",VLOOKUP(B260,'2. Kontoplan'!B:K,8,0))</f>
        <v/>
      </c>
    </row>
    <row r="261" spans="2:19" s="59" customFormat="1" ht="51" x14ac:dyDescent="0.2">
      <c r="B261" s="93" t="s">
        <v>1248</v>
      </c>
      <c r="C261" s="34" t="s">
        <v>158</v>
      </c>
      <c r="D261" s="34"/>
      <c r="E261" s="34"/>
      <c r="F261" s="35" t="s">
        <v>785</v>
      </c>
      <c r="G261" s="19" t="str">
        <f>IF(B261="","",VLOOKUP(B261,'2. Kontoplan'!B:K,8,0))</f>
        <v>GL</v>
      </c>
      <c r="H261" s="58"/>
      <c r="I261" s="58"/>
      <c r="J261" s="58"/>
      <c r="K261" s="58"/>
      <c r="L261" s="58"/>
      <c r="M261" s="58"/>
      <c r="N261" s="58"/>
      <c r="O261" s="58"/>
      <c r="P261" s="58"/>
      <c r="Q261" s="58"/>
      <c r="R261" s="58"/>
      <c r="S261" s="58"/>
    </row>
    <row r="262" spans="2:19" x14ac:dyDescent="0.25">
      <c r="B262" s="26" t="s">
        <v>1126</v>
      </c>
      <c r="C262" s="26"/>
      <c r="D262" s="26"/>
      <c r="E262" s="26"/>
      <c r="F262" s="26"/>
      <c r="G262" s="19" t="str">
        <f>IF(B262="","",VLOOKUP(B262,'2. Kontoplan'!B:K,8,0))</f>
        <v/>
      </c>
    </row>
    <row r="263" spans="2:19" s="51" customFormat="1" ht="18.75" x14ac:dyDescent="0.3">
      <c r="B263" s="92" t="s">
        <v>1249</v>
      </c>
      <c r="C263" s="21" t="s">
        <v>92</v>
      </c>
      <c r="D263" s="21"/>
      <c r="E263" s="21"/>
      <c r="F263" s="31"/>
      <c r="G263" s="19">
        <f>IF(B263="","",VLOOKUP(B263,'2. Kontoplan'!B:K,8,0))</f>
        <v>0</v>
      </c>
      <c r="H263" s="50"/>
      <c r="I263" s="50"/>
      <c r="J263" s="50"/>
      <c r="K263" s="50"/>
      <c r="L263" s="50"/>
      <c r="M263" s="50"/>
      <c r="N263" s="50"/>
      <c r="O263" s="50"/>
      <c r="P263" s="50"/>
      <c r="Q263" s="50"/>
      <c r="R263" s="50"/>
      <c r="S263" s="50"/>
    </row>
    <row r="264" spans="2:19" s="53" customFormat="1" ht="52.15" customHeight="1" x14ac:dyDescent="0.25">
      <c r="B264" s="23" t="s">
        <v>1126</v>
      </c>
      <c r="C264" s="128" t="s">
        <v>1026</v>
      </c>
      <c r="D264" s="128"/>
      <c r="E264" s="128"/>
      <c r="F264" s="129"/>
      <c r="G264" s="19" t="str">
        <f>IF(B264="","",VLOOKUP(B264,'2. Kontoplan'!B:K,8,0))</f>
        <v/>
      </c>
      <c r="H264" s="52"/>
      <c r="I264" s="52"/>
      <c r="J264" s="52"/>
      <c r="K264" s="52"/>
      <c r="L264" s="52"/>
      <c r="M264" s="52"/>
      <c r="N264" s="52"/>
      <c r="O264" s="52"/>
      <c r="P264" s="52"/>
      <c r="Q264" s="52"/>
      <c r="R264" s="52"/>
      <c r="S264" s="52"/>
    </row>
    <row r="265" spans="2:19" x14ac:dyDescent="0.25">
      <c r="B265" s="26" t="s">
        <v>1126</v>
      </c>
      <c r="C265" s="26"/>
      <c r="D265" s="26"/>
      <c r="E265" s="26"/>
      <c r="F265" s="26"/>
      <c r="G265" s="19" t="str">
        <f>IF(B265="","",VLOOKUP(B265,'2. Kontoplan'!B:K,8,0))</f>
        <v/>
      </c>
    </row>
    <row r="266" spans="2:19" s="55" customFormat="1" ht="15.75" x14ac:dyDescent="0.25">
      <c r="B266" s="28" t="s">
        <v>1250</v>
      </c>
      <c r="C266" s="27" t="s">
        <v>185</v>
      </c>
      <c r="D266" s="27"/>
      <c r="E266" s="27"/>
      <c r="F266" s="33"/>
      <c r="G266" s="19" t="str">
        <f>IF(B266="","",VLOOKUP(B266,'2. Kontoplan'!B:K,8,0))</f>
        <v>GL</v>
      </c>
      <c r="H266" s="54"/>
      <c r="I266" s="54"/>
      <c r="J266" s="54"/>
      <c r="K266" s="54"/>
      <c r="L266" s="54"/>
      <c r="M266" s="54"/>
      <c r="N266" s="54"/>
      <c r="O266" s="54"/>
      <c r="P266" s="54"/>
      <c r="Q266" s="54"/>
      <c r="R266" s="54"/>
      <c r="S266" s="54"/>
    </row>
    <row r="267" spans="2:19" x14ac:dyDescent="0.25">
      <c r="B267" s="24" t="s">
        <v>1126</v>
      </c>
      <c r="C267" s="29"/>
      <c r="D267" s="29"/>
      <c r="E267" s="29"/>
      <c r="F267" s="32"/>
      <c r="G267" s="19" t="str">
        <f>IF(B267="","",VLOOKUP(B267,'2. Kontoplan'!B:K,8,0))</f>
        <v/>
      </c>
    </row>
    <row r="268" spans="2:19" s="59" customFormat="1" ht="12.75" x14ac:dyDescent="0.2">
      <c r="B268" s="93" t="s">
        <v>1251</v>
      </c>
      <c r="C268" s="34" t="s">
        <v>186</v>
      </c>
      <c r="D268" s="34"/>
      <c r="E268" s="34"/>
      <c r="F268" s="35" t="s">
        <v>786</v>
      </c>
      <c r="G268" s="19" t="str">
        <f>IF(B268="","",VLOOKUP(B268,'2. Kontoplan'!B:K,8,0))</f>
        <v>GL</v>
      </c>
      <c r="H268" s="58"/>
      <c r="I268" s="58"/>
      <c r="J268" s="58"/>
      <c r="K268" s="58"/>
      <c r="L268" s="58"/>
      <c r="M268" s="58"/>
      <c r="N268" s="58"/>
      <c r="O268" s="58"/>
      <c r="P268" s="58"/>
      <c r="Q268" s="58"/>
      <c r="R268" s="58"/>
      <c r="S268" s="58"/>
    </row>
    <row r="269" spans="2:19" x14ac:dyDescent="0.25">
      <c r="B269" s="24" t="s">
        <v>1126</v>
      </c>
      <c r="C269" s="29"/>
      <c r="D269" s="29"/>
      <c r="E269" s="29"/>
      <c r="F269" s="32"/>
      <c r="G269" s="19" t="str">
        <f>IF(B269="","",VLOOKUP(B269,'2. Kontoplan'!B:K,8,0))</f>
        <v/>
      </c>
    </row>
    <row r="270" spans="2:19" s="59" customFormat="1" ht="25.5" x14ac:dyDescent="0.2">
      <c r="B270" s="93" t="s">
        <v>1252</v>
      </c>
      <c r="C270" s="34" t="s">
        <v>188</v>
      </c>
      <c r="D270" s="34"/>
      <c r="E270" s="34"/>
      <c r="F270" s="35" t="s">
        <v>787</v>
      </c>
      <c r="G270" s="19" t="str">
        <f>IF(B270="","",VLOOKUP(B270,'2. Kontoplan'!B:K,8,0))</f>
        <v>GL</v>
      </c>
      <c r="H270" s="58"/>
      <c r="I270" s="58"/>
      <c r="J270" s="58"/>
      <c r="K270" s="58"/>
      <c r="L270" s="58"/>
      <c r="M270" s="58"/>
      <c r="N270" s="58"/>
      <c r="O270" s="58"/>
      <c r="P270" s="58"/>
      <c r="Q270" s="58"/>
      <c r="R270" s="58"/>
      <c r="S270" s="58"/>
    </row>
    <row r="271" spans="2:19" x14ac:dyDescent="0.25">
      <c r="B271" s="24" t="s">
        <v>1126</v>
      </c>
      <c r="C271" s="29"/>
      <c r="D271" s="29"/>
      <c r="E271" s="29"/>
      <c r="F271" s="32"/>
      <c r="G271" s="19" t="str">
        <f>IF(B271="","",VLOOKUP(B271,'2. Kontoplan'!B:K,8,0))</f>
        <v/>
      </c>
    </row>
    <row r="272" spans="2:19" s="59" customFormat="1" ht="25.5" x14ac:dyDescent="0.2">
      <c r="B272" s="93" t="s">
        <v>1253</v>
      </c>
      <c r="C272" s="34" t="s">
        <v>190</v>
      </c>
      <c r="D272" s="34"/>
      <c r="E272" s="34"/>
      <c r="F272" s="35" t="s">
        <v>788</v>
      </c>
      <c r="G272" s="19" t="str">
        <f>IF(B272="","",VLOOKUP(B272,'2. Kontoplan'!B:K,8,0))</f>
        <v>GL</v>
      </c>
      <c r="H272" s="58"/>
      <c r="I272" s="58"/>
      <c r="J272" s="58"/>
      <c r="K272" s="58"/>
      <c r="L272" s="58"/>
      <c r="M272" s="58"/>
      <c r="N272" s="58"/>
      <c r="O272" s="58"/>
      <c r="P272" s="58"/>
      <c r="Q272" s="58"/>
      <c r="R272" s="58"/>
      <c r="S272" s="58"/>
    </row>
    <row r="273" spans="2:19" x14ac:dyDescent="0.25">
      <c r="B273" s="24" t="s">
        <v>1126</v>
      </c>
      <c r="C273" s="29"/>
      <c r="D273" s="29"/>
      <c r="E273" s="29"/>
      <c r="F273" s="32"/>
      <c r="G273" s="19" t="str">
        <f>IF(B273="","",VLOOKUP(B273,'2. Kontoplan'!B:K,8,0))</f>
        <v/>
      </c>
    </row>
    <row r="274" spans="2:19" s="59" customFormat="1" ht="25.5" x14ac:dyDescent="0.2">
      <c r="B274" s="93" t="s">
        <v>1254</v>
      </c>
      <c r="C274" s="34" t="s">
        <v>191</v>
      </c>
      <c r="D274" s="34"/>
      <c r="E274" s="34"/>
      <c r="F274" s="35" t="s">
        <v>789</v>
      </c>
      <c r="G274" s="19" t="str">
        <f>IF(B274="","",VLOOKUP(B274,'2. Kontoplan'!B:K,8,0))</f>
        <v>GL</v>
      </c>
      <c r="H274" s="58"/>
      <c r="I274" s="58"/>
      <c r="J274" s="58"/>
      <c r="K274" s="58"/>
      <c r="L274" s="58"/>
      <c r="M274" s="58"/>
      <c r="N274" s="58"/>
      <c r="O274" s="58"/>
      <c r="P274" s="58"/>
      <c r="Q274" s="58"/>
      <c r="R274" s="58"/>
      <c r="S274" s="58"/>
    </row>
    <row r="275" spans="2:19" x14ac:dyDescent="0.25">
      <c r="B275" s="24" t="s">
        <v>1126</v>
      </c>
      <c r="C275" s="29"/>
      <c r="D275" s="29"/>
      <c r="E275" s="29"/>
      <c r="F275" s="32"/>
      <c r="G275" s="19" t="str">
        <f>IF(B275="","",VLOOKUP(B275,'2. Kontoplan'!B:K,8,0))</f>
        <v/>
      </c>
    </row>
    <row r="276" spans="2:19" s="59" customFormat="1" ht="12.75" x14ac:dyDescent="0.2">
      <c r="B276" s="93" t="s">
        <v>1255</v>
      </c>
      <c r="C276" s="34" t="s">
        <v>192</v>
      </c>
      <c r="D276" s="34"/>
      <c r="E276" s="34"/>
      <c r="F276" s="35" t="s">
        <v>790</v>
      </c>
      <c r="G276" s="19" t="str">
        <f>IF(B276="","",VLOOKUP(B276,'2. Kontoplan'!B:K,8,0))</f>
        <v>GL</v>
      </c>
      <c r="H276" s="58"/>
      <c r="I276" s="58"/>
      <c r="J276" s="58"/>
      <c r="K276" s="58"/>
      <c r="L276" s="58"/>
      <c r="M276" s="58"/>
      <c r="N276" s="58"/>
      <c r="O276" s="58"/>
      <c r="P276" s="58"/>
      <c r="Q276" s="58"/>
      <c r="R276" s="58"/>
      <c r="S276" s="58"/>
    </row>
    <row r="277" spans="2:19" x14ac:dyDescent="0.25">
      <c r="B277" s="24" t="s">
        <v>1126</v>
      </c>
      <c r="C277" s="29"/>
      <c r="D277" s="29"/>
      <c r="E277" s="29"/>
      <c r="F277" s="32"/>
      <c r="G277" s="19" t="str">
        <f>IF(B277="","",VLOOKUP(B277,'2. Kontoplan'!B:K,8,0))</f>
        <v/>
      </c>
    </row>
    <row r="278" spans="2:19" s="59" customFormat="1" ht="12.75" x14ac:dyDescent="0.2">
      <c r="B278" s="93" t="s">
        <v>1256</v>
      </c>
      <c r="C278" s="34" t="s">
        <v>193</v>
      </c>
      <c r="D278" s="34"/>
      <c r="E278" s="34"/>
      <c r="F278" s="35" t="s">
        <v>791</v>
      </c>
      <c r="G278" s="19" t="str">
        <f>IF(B278="","",VLOOKUP(B278,'2. Kontoplan'!B:K,8,0))</f>
        <v>GL</v>
      </c>
      <c r="H278" s="58"/>
      <c r="I278" s="58"/>
      <c r="J278" s="58"/>
      <c r="K278" s="58"/>
      <c r="L278" s="58"/>
      <c r="M278" s="58"/>
      <c r="N278" s="58"/>
      <c r="O278" s="58"/>
      <c r="P278" s="58"/>
      <c r="Q278" s="58"/>
      <c r="R278" s="58"/>
      <c r="S278" s="58"/>
    </row>
    <row r="279" spans="2:19" x14ac:dyDescent="0.25">
      <c r="B279" s="24" t="s">
        <v>1126</v>
      </c>
      <c r="C279" s="29"/>
      <c r="D279" s="29"/>
      <c r="E279" s="29"/>
      <c r="F279" s="32"/>
      <c r="G279" s="19" t="str">
        <f>IF(B279="","",VLOOKUP(B279,'2. Kontoplan'!B:K,8,0))</f>
        <v/>
      </c>
    </row>
    <row r="280" spans="2:19" s="59" customFormat="1" ht="12.75" x14ac:dyDescent="0.2">
      <c r="B280" s="93" t="s">
        <v>1257</v>
      </c>
      <c r="C280" s="34" t="s">
        <v>194</v>
      </c>
      <c r="D280" s="34"/>
      <c r="E280" s="34"/>
      <c r="F280" s="35" t="s">
        <v>792</v>
      </c>
      <c r="G280" s="19" t="str">
        <f>IF(B280="","",VLOOKUP(B280,'2. Kontoplan'!B:K,8,0))</f>
        <v>GL</v>
      </c>
      <c r="H280" s="58"/>
      <c r="I280" s="58"/>
      <c r="J280" s="58"/>
      <c r="K280" s="58"/>
      <c r="L280" s="58"/>
      <c r="M280" s="58"/>
      <c r="N280" s="58"/>
      <c r="O280" s="58"/>
      <c r="P280" s="58"/>
      <c r="Q280" s="58"/>
      <c r="R280" s="58"/>
      <c r="S280" s="58"/>
    </row>
    <row r="281" spans="2:19" x14ac:dyDescent="0.25">
      <c r="B281" s="24" t="s">
        <v>1126</v>
      </c>
      <c r="C281" s="29"/>
      <c r="D281" s="29"/>
      <c r="E281" s="29"/>
      <c r="F281" s="32"/>
      <c r="G281" s="19" t="str">
        <f>IF(B281="","",VLOOKUP(B281,'2. Kontoplan'!B:K,8,0))</f>
        <v/>
      </c>
    </row>
    <row r="282" spans="2:19" s="59" customFormat="1" ht="25.5" x14ac:dyDescent="0.2">
      <c r="B282" s="93" t="s">
        <v>1258</v>
      </c>
      <c r="C282" s="34" t="s">
        <v>196</v>
      </c>
      <c r="D282" s="34"/>
      <c r="E282" s="34"/>
      <c r="F282" s="35" t="s">
        <v>921</v>
      </c>
      <c r="G282" s="19" t="str">
        <f>IF(B282="","",VLOOKUP(B282,'2. Kontoplan'!B:K,8,0))</f>
        <v>GL</v>
      </c>
      <c r="H282" s="58"/>
      <c r="I282" s="58"/>
      <c r="J282" s="58"/>
      <c r="K282" s="58"/>
      <c r="L282" s="58"/>
      <c r="M282" s="58"/>
      <c r="N282" s="58"/>
      <c r="O282" s="58"/>
      <c r="P282" s="58"/>
      <c r="Q282" s="58"/>
      <c r="R282" s="58"/>
      <c r="S282" s="58"/>
    </row>
    <row r="283" spans="2:19" x14ac:dyDescent="0.25">
      <c r="B283" s="24" t="s">
        <v>1126</v>
      </c>
      <c r="C283" s="29"/>
      <c r="D283" s="29"/>
      <c r="E283" s="29"/>
      <c r="F283" s="32"/>
      <c r="G283" s="19" t="str">
        <f>IF(B283="","",VLOOKUP(B283,'2. Kontoplan'!B:K,8,0))</f>
        <v/>
      </c>
    </row>
    <row r="284" spans="2:19" s="59" customFormat="1" ht="25.5" x14ac:dyDescent="0.2">
      <c r="B284" s="93" t="s">
        <v>1259</v>
      </c>
      <c r="C284" s="34" t="s">
        <v>197</v>
      </c>
      <c r="D284" s="34"/>
      <c r="E284" s="34"/>
      <c r="F284" s="35" t="s">
        <v>921</v>
      </c>
      <c r="G284" s="19" t="str">
        <f>IF(B284="","",VLOOKUP(B284,'2. Kontoplan'!B:K,8,0))</f>
        <v>GL</v>
      </c>
      <c r="H284" s="58"/>
      <c r="I284" s="58"/>
      <c r="J284" s="58"/>
      <c r="K284" s="58"/>
      <c r="L284" s="58"/>
      <c r="M284" s="58"/>
      <c r="N284" s="58"/>
      <c r="O284" s="58"/>
      <c r="P284" s="58"/>
      <c r="Q284" s="58"/>
      <c r="R284" s="58"/>
      <c r="S284" s="58"/>
    </row>
    <row r="285" spans="2:19" x14ac:dyDescent="0.25">
      <c r="B285" s="26" t="s">
        <v>1126</v>
      </c>
      <c r="C285" s="26"/>
      <c r="D285" s="26"/>
      <c r="E285" s="26"/>
      <c r="F285" s="32"/>
      <c r="G285" s="19" t="str">
        <f>IF(B285="","",VLOOKUP(B285,'2. Kontoplan'!B:K,8,0))</f>
        <v/>
      </c>
    </row>
    <row r="286" spans="2:19" s="55" customFormat="1" ht="15.75" x14ac:dyDescent="0.25">
      <c r="B286" s="28" t="s">
        <v>1260</v>
      </c>
      <c r="C286" s="27" t="s">
        <v>198</v>
      </c>
      <c r="D286" s="27"/>
      <c r="E286" s="27"/>
      <c r="F286" s="33"/>
      <c r="G286" s="19" t="str">
        <f>IF(B286="","",VLOOKUP(B286,'2. Kontoplan'!B:K,8,0))</f>
        <v>GL</v>
      </c>
      <c r="H286" s="54"/>
      <c r="I286" s="54"/>
      <c r="J286" s="54"/>
      <c r="K286" s="54"/>
      <c r="L286" s="54"/>
      <c r="M286" s="54"/>
      <c r="N286" s="54"/>
      <c r="O286" s="54"/>
      <c r="P286" s="54"/>
      <c r="Q286" s="54"/>
      <c r="R286" s="54"/>
      <c r="S286" s="54"/>
    </row>
    <row r="287" spans="2:19" x14ac:dyDescent="0.25">
      <c r="B287" s="24" t="s">
        <v>1126</v>
      </c>
      <c r="C287" s="29"/>
      <c r="D287" s="29"/>
      <c r="E287" s="29"/>
      <c r="F287" s="32"/>
      <c r="G287" s="19" t="str">
        <f>IF(B287="","",VLOOKUP(B287,'2. Kontoplan'!B:K,8,0))</f>
        <v/>
      </c>
    </row>
    <row r="288" spans="2:19" s="59" customFormat="1" ht="25.5" x14ac:dyDescent="0.2">
      <c r="B288" s="93" t="s">
        <v>1261</v>
      </c>
      <c r="C288" s="34" t="s">
        <v>199</v>
      </c>
      <c r="D288" s="34"/>
      <c r="E288" s="34" t="s">
        <v>2650</v>
      </c>
      <c r="F288" s="35" t="s">
        <v>793</v>
      </c>
      <c r="G288" s="19" t="str">
        <f>IF(B288="","",VLOOKUP(B288,'2. Kontoplan'!B:K,8,0))</f>
        <v>GL</v>
      </c>
      <c r="H288" s="58"/>
      <c r="I288" s="58"/>
      <c r="J288" s="58"/>
      <c r="K288" s="58"/>
      <c r="L288" s="58"/>
      <c r="M288" s="58"/>
      <c r="N288" s="58"/>
      <c r="O288" s="58"/>
      <c r="P288" s="58"/>
      <c r="Q288" s="58"/>
      <c r="R288" s="58"/>
      <c r="S288" s="58"/>
    </row>
    <row r="289" spans="2:19" x14ac:dyDescent="0.25">
      <c r="B289" s="26" t="s">
        <v>1126</v>
      </c>
      <c r="C289" s="26"/>
      <c r="D289" s="26"/>
      <c r="E289" s="26"/>
      <c r="F289" s="32"/>
      <c r="G289" s="19" t="str">
        <f>IF(B289="","",VLOOKUP(B289,'2. Kontoplan'!B:K,8,0))</f>
        <v/>
      </c>
    </row>
    <row r="290" spans="2:19" s="55" customFormat="1" ht="15.75" x14ac:dyDescent="0.25">
      <c r="B290" s="28" t="s">
        <v>1262</v>
      </c>
      <c r="C290" s="27" t="s">
        <v>201</v>
      </c>
      <c r="D290" s="27"/>
      <c r="E290" s="27"/>
      <c r="F290" s="33"/>
      <c r="G290" s="19" t="str">
        <f>IF(B290="","",VLOOKUP(B290,'2. Kontoplan'!B:K,8,0))</f>
        <v>GL</v>
      </c>
      <c r="H290" s="54"/>
      <c r="I290" s="54"/>
      <c r="J290" s="54"/>
      <c r="K290" s="54"/>
      <c r="L290" s="54"/>
      <c r="M290" s="54"/>
      <c r="N290" s="54"/>
      <c r="O290" s="54"/>
      <c r="P290" s="54"/>
      <c r="Q290" s="54"/>
      <c r="R290" s="54"/>
      <c r="S290" s="54"/>
    </row>
    <row r="291" spans="2:19" x14ac:dyDescent="0.25">
      <c r="B291" s="24" t="s">
        <v>1126</v>
      </c>
      <c r="C291" s="29"/>
      <c r="D291" s="29"/>
      <c r="E291" s="29"/>
      <c r="F291" s="32"/>
      <c r="G291" s="19" t="str">
        <f>IF(B291="","",VLOOKUP(B291,'2. Kontoplan'!B:K,8,0))</f>
        <v/>
      </c>
    </row>
    <row r="292" spans="2:19" s="59" customFormat="1" ht="25.5" x14ac:dyDescent="0.2">
      <c r="B292" s="93" t="s">
        <v>1263</v>
      </c>
      <c r="C292" s="34" t="s">
        <v>202</v>
      </c>
      <c r="D292" s="34"/>
      <c r="E292" s="34" t="s">
        <v>2655</v>
      </c>
      <c r="F292" s="35" t="s">
        <v>794</v>
      </c>
      <c r="G292" s="19" t="str">
        <f>IF(B292="","",VLOOKUP(B292,'2. Kontoplan'!B:K,8,0))</f>
        <v>GL</v>
      </c>
      <c r="H292" s="58"/>
      <c r="I292" s="58"/>
      <c r="J292" s="58"/>
      <c r="K292" s="58"/>
      <c r="L292" s="58"/>
      <c r="M292" s="58"/>
      <c r="N292" s="58"/>
      <c r="O292" s="58"/>
      <c r="P292" s="58"/>
      <c r="Q292" s="58"/>
      <c r="R292" s="58"/>
      <c r="S292" s="58"/>
    </row>
    <row r="293" spans="2:19" x14ac:dyDescent="0.25">
      <c r="B293" s="24" t="s">
        <v>1126</v>
      </c>
      <c r="C293" s="29"/>
      <c r="D293" s="29"/>
      <c r="E293" s="29"/>
      <c r="F293" s="32"/>
      <c r="G293" s="19" t="str">
        <f>IF(B293="","",VLOOKUP(B293,'2. Kontoplan'!B:K,8,0))</f>
        <v/>
      </c>
    </row>
    <row r="294" spans="2:19" s="59" customFormat="1" ht="12.75" x14ac:dyDescent="0.2">
      <c r="B294" s="93" t="s">
        <v>1264</v>
      </c>
      <c r="C294" s="34" t="s">
        <v>204</v>
      </c>
      <c r="D294" s="34"/>
      <c r="E294" s="34"/>
      <c r="F294" s="35"/>
      <c r="G294" s="19" t="str">
        <f>IF(B294="","",VLOOKUP(B294,'2. Kontoplan'!B:K,8,0))</f>
        <v>GL</v>
      </c>
      <c r="H294" s="58"/>
      <c r="I294" s="58"/>
      <c r="J294" s="58"/>
      <c r="K294" s="58"/>
      <c r="L294" s="58"/>
      <c r="M294" s="58"/>
      <c r="N294" s="58"/>
      <c r="O294" s="58"/>
      <c r="P294" s="58"/>
      <c r="Q294" s="58"/>
      <c r="R294" s="58"/>
      <c r="S294" s="58"/>
    </row>
    <row r="295" spans="2:19" x14ac:dyDescent="0.25">
      <c r="B295" s="24" t="s">
        <v>1126</v>
      </c>
      <c r="C295" s="29"/>
      <c r="D295" s="29"/>
      <c r="E295" s="29"/>
      <c r="F295" s="32"/>
      <c r="G295" s="19" t="str">
        <f>IF(B295="","",VLOOKUP(B295,'2. Kontoplan'!B:K,8,0))</f>
        <v/>
      </c>
    </row>
    <row r="296" spans="2:19" s="59" customFormat="1" ht="12.75" x14ac:dyDescent="0.2">
      <c r="B296" s="93" t="s">
        <v>1265</v>
      </c>
      <c r="C296" s="34" t="s">
        <v>206</v>
      </c>
      <c r="D296" s="34"/>
      <c r="E296" s="34"/>
      <c r="F296" s="35"/>
      <c r="G296" s="19" t="str">
        <f>IF(B296="","",VLOOKUP(B296,'2. Kontoplan'!B:K,8,0))</f>
        <v>GL</v>
      </c>
      <c r="H296" s="58"/>
      <c r="I296" s="58"/>
      <c r="J296" s="58"/>
      <c r="K296" s="58"/>
      <c r="L296" s="58"/>
      <c r="M296" s="58"/>
      <c r="N296" s="58"/>
      <c r="O296" s="58"/>
      <c r="P296" s="58"/>
      <c r="Q296" s="58"/>
      <c r="R296" s="58"/>
      <c r="S296" s="58"/>
    </row>
    <row r="297" spans="2:19" x14ac:dyDescent="0.25">
      <c r="B297" s="24" t="s">
        <v>1126</v>
      </c>
      <c r="C297" s="29"/>
      <c r="D297" s="29"/>
      <c r="E297" s="29"/>
      <c r="F297" s="32"/>
      <c r="G297" s="19" t="str">
        <f>IF(B297="","",VLOOKUP(B297,'2. Kontoplan'!B:K,8,0))</f>
        <v/>
      </c>
    </row>
    <row r="298" spans="2:19" s="59" customFormat="1" ht="38.25" x14ac:dyDescent="0.2">
      <c r="B298" s="93" t="s">
        <v>1266</v>
      </c>
      <c r="C298" s="34" t="s">
        <v>207</v>
      </c>
      <c r="D298" s="34"/>
      <c r="E298" s="34"/>
      <c r="F298" s="35" t="s">
        <v>795</v>
      </c>
      <c r="G298" s="19" t="str">
        <f>IF(B298="","",VLOOKUP(B298,'2. Kontoplan'!B:K,8,0))</f>
        <v>GL</v>
      </c>
      <c r="H298" s="58"/>
      <c r="I298" s="58"/>
      <c r="J298" s="58"/>
      <c r="K298" s="58"/>
      <c r="L298" s="58"/>
      <c r="M298" s="58"/>
      <c r="N298" s="58"/>
      <c r="O298" s="58"/>
      <c r="P298" s="58"/>
      <c r="Q298" s="58"/>
      <c r="R298" s="58"/>
      <c r="S298" s="58"/>
    </row>
    <row r="299" spans="2:19" x14ac:dyDescent="0.25">
      <c r="B299" s="24" t="s">
        <v>1126</v>
      </c>
      <c r="C299" s="29"/>
      <c r="D299" s="29"/>
      <c r="E299" s="29"/>
      <c r="F299" s="32"/>
      <c r="G299" s="19" t="str">
        <f>IF(B299="","",VLOOKUP(B299,'2. Kontoplan'!B:K,8,0))</f>
        <v/>
      </c>
    </row>
    <row r="300" spans="2:19" s="59" customFormat="1" ht="38.25" x14ac:dyDescent="0.2">
      <c r="B300" s="93" t="s">
        <v>1267</v>
      </c>
      <c r="C300" s="34" t="s">
        <v>208</v>
      </c>
      <c r="D300" s="34"/>
      <c r="E300" s="34"/>
      <c r="F300" s="35" t="s">
        <v>796</v>
      </c>
      <c r="G300" s="19" t="e">
        <f>IF(B300="","",VLOOKUP(B300,'2. Kontoplan'!B:K,8,0))</f>
        <v>#N/A</v>
      </c>
      <c r="H300" s="58"/>
      <c r="I300" s="58"/>
      <c r="J300" s="58"/>
      <c r="K300" s="58"/>
      <c r="L300" s="58"/>
      <c r="M300" s="58"/>
      <c r="N300" s="58"/>
      <c r="O300" s="58"/>
      <c r="P300" s="58"/>
      <c r="Q300" s="58"/>
      <c r="R300" s="58"/>
      <c r="S300" s="58"/>
    </row>
    <row r="301" spans="2:19" x14ac:dyDescent="0.25">
      <c r="B301" s="26" t="s">
        <v>1126</v>
      </c>
      <c r="C301" s="26"/>
      <c r="D301" s="26"/>
      <c r="E301" s="26"/>
      <c r="F301" s="26"/>
      <c r="G301" s="19" t="str">
        <f>IF(B301="","",VLOOKUP(B301,'2. Kontoplan'!B:K,8,0))</f>
        <v/>
      </c>
    </row>
    <row r="302" spans="2:19" s="49" customFormat="1" ht="19.5" x14ac:dyDescent="0.3">
      <c r="B302" s="91" t="s">
        <v>1268</v>
      </c>
      <c r="C302" s="17" t="s">
        <v>209</v>
      </c>
      <c r="D302" s="17"/>
      <c r="E302" s="17"/>
      <c r="F302" s="18"/>
      <c r="G302" s="19">
        <f>IF(B302="","",VLOOKUP(B302,'2. Kontoplan'!B:K,8,0))</f>
        <v>0</v>
      </c>
      <c r="H302" s="48"/>
      <c r="I302" s="48"/>
      <c r="J302" s="48"/>
      <c r="K302" s="48"/>
      <c r="L302" s="48"/>
      <c r="M302" s="48"/>
      <c r="N302" s="48"/>
      <c r="O302" s="48"/>
      <c r="P302" s="48"/>
      <c r="Q302" s="48"/>
      <c r="R302" s="48"/>
      <c r="S302" s="48"/>
    </row>
    <row r="303" spans="2:19" x14ac:dyDescent="0.25">
      <c r="B303" s="26" t="s">
        <v>1126</v>
      </c>
      <c r="C303" s="26"/>
      <c r="D303" s="26"/>
      <c r="E303" s="26"/>
      <c r="F303" s="26"/>
      <c r="G303" s="19" t="str">
        <f>IF(B303="","",VLOOKUP(B303,'2. Kontoplan'!B:K,8,0))</f>
        <v/>
      </c>
    </row>
    <row r="304" spans="2:19" s="51" customFormat="1" ht="18.75" x14ac:dyDescent="0.3">
      <c r="B304" s="92" t="s">
        <v>1269</v>
      </c>
      <c r="C304" s="21" t="s">
        <v>210</v>
      </c>
      <c r="D304" s="21"/>
      <c r="E304" s="21"/>
      <c r="F304" s="31"/>
      <c r="G304" s="19">
        <f>IF(B304="","",VLOOKUP(B304,'2. Kontoplan'!B:K,8,0))</f>
        <v>0</v>
      </c>
      <c r="H304" s="50"/>
      <c r="I304" s="50"/>
      <c r="J304" s="50"/>
      <c r="K304" s="50"/>
      <c r="L304" s="50"/>
      <c r="M304" s="50"/>
      <c r="N304" s="50"/>
      <c r="O304" s="50"/>
      <c r="P304" s="50"/>
      <c r="Q304" s="50"/>
      <c r="R304" s="50"/>
      <c r="S304" s="50"/>
    </row>
    <row r="305" spans="2:19" ht="52.15" customHeight="1" x14ac:dyDescent="0.25">
      <c r="B305" s="24" t="s">
        <v>1126</v>
      </c>
      <c r="C305" s="126"/>
      <c r="D305" s="126"/>
      <c r="E305" s="126"/>
      <c r="F305" s="127"/>
      <c r="G305" s="19" t="str">
        <f>IF(B305="","",VLOOKUP(B305,'2. Kontoplan'!B:K,8,0))</f>
        <v/>
      </c>
    </row>
    <row r="306" spans="2:19" s="55" customFormat="1" ht="15.75" x14ac:dyDescent="0.25">
      <c r="B306" s="28" t="s">
        <v>1270</v>
      </c>
      <c r="C306" s="27" t="s">
        <v>212</v>
      </c>
      <c r="D306" s="27"/>
      <c r="E306" s="27"/>
      <c r="F306" s="33"/>
      <c r="G306" s="19" t="str">
        <f>IF(B306="","",VLOOKUP(B306,'2. Kontoplan'!B:K,8,0))</f>
        <v>GL</v>
      </c>
      <c r="H306" s="54"/>
      <c r="I306" s="54"/>
      <c r="J306" s="54"/>
      <c r="K306" s="54"/>
      <c r="L306" s="54"/>
      <c r="M306" s="54"/>
      <c r="N306" s="54"/>
      <c r="O306" s="54"/>
      <c r="P306" s="54"/>
      <c r="Q306" s="54"/>
      <c r="R306" s="54"/>
      <c r="S306" s="54"/>
    </row>
    <row r="307" spans="2:19" x14ac:dyDescent="0.25">
      <c r="B307" s="24" t="s">
        <v>1126</v>
      </c>
      <c r="C307" s="29"/>
      <c r="D307" s="29"/>
      <c r="E307" s="29"/>
      <c r="F307" s="32"/>
      <c r="G307" s="19" t="str">
        <f>IF(B307="","",VLOOKUP(B307,'2. Kontoplan'!B:K,8,0))</f>
        <v/>
      </c>
    </row>
    <row r="308" spans="2:19" s="59" customFormat="1" ht="25.5" x14ac:dyDescent="0.2">
      <c r="B308" s="93" t="s">
        <v>1271</v>
      </c>
      <c r="C308" s="34" t="s">
        <v>213</v>
      </c>
      <c r="D308" s="34"/>
      <c r="E308" s="34"/>
      <c r="F308" s="35" t="s">
        <v>797</v>
      </c>
      <c r="G308" s="19" t="str">
        <f>IF(B308="","",VLOOKUP(B308,'2. Kontoplan'!B:K,8,0))</f>
        <v>GL</v>
      </c>
      <c r="H308" s="58"/>
      <c r="I308" s="58"/>
      <c r="J308" s="58"/>
      <c r="K308" s="58"/>
      <c r="L308" s="58"/>
      <c r="M308" s="58"/>
      <c r="N308" s="58"/>
      <c r="O308" s="58"/>
      <c r="P308" s="58"/>
      <c r="Q308" s="58"/>
      <c r="R308" s="58"/>
      <c r="S308" s="58"/>
    </row>
    <row r="309" spans="2:19" x14ac:dyDescent="0.25">
      <c r="B309" s="24" t="s">
        <v>1126</v>
      </c>
      <c r="C309" s="29"/>
      <c r="D309" s="29"/>
      <c r="E309" s="29"/>
      <c r="F309" s="32"/>
      <c r="G309" s="19" t="str">
        <f>IF(B309="","",VLOOKUP(B309,'2. Kontoplan'!B:K,8,0))</f>
        <v/>
      </c>
    </row>
    <row r="310" spans="2:19" s="59" customFormat="1" ht="25.5" x14ac:dyDescent="0.2">
      <c r="B310" s="93" t="s">
        <v>1272</v>
      </c>
      <c r="C310" s="34" t="s">
        <v>214</v>
      </c>
      <c r="D310" s="34"/>
      <c r="E310" s="34"/>
      <c r="F310" s="35" t="s">
        <v>798</v>
      </c>
      <c r="G310" s="19" t="str">
        <f>IF(B310="","",VLOOKUP(B310,'2. Kontoplan'!B:K,8,0))</f>
        <v>GL</v>
      </c>
      <c r="H310" s="58"/>
      <c r="I310" s="58"/>
      <c r="J310" s="58"/>
      <c r="K310" s="58"/>
      <c r="L310" s="58"/>
      <c r="M310" s="58"/>
      <c r="N310" s="58"/>
      <c r="O310" s="58"/>
      <c r="P310" s="58"/>
      <c r="Q310" s="58"/>
      <c r="R310" s="58"/>
      <c r="S310" s="58"/>
    </row>
    <row r="311" spans="2:19" x14ac:dyDescent="0.25">
      <c r="B311" s="26" t="s">
        <v>1126</v>
      </c>
      <c r="C311" s="26"/>
      <c r="D311" s="26"/>
      <c r="E311" s="26"/>
      <c r="F311" s="32"/>
      <c r="G311" s="19" t="str">
        <f>IF(B311="","",VLOOKUP(B311,'2. Kontoplan'!B:K,8,0))</f>
        <v/>
      </c>
    </row>
    <row r="312" spans="2:19" s="55" customFormat="1" ht="126" x14ac:dyDescent="0.25">
      <c r="B312" s="28" t="s">
        <v>1273</v>
      </c>
      <c r="C312" s="27" t="s">
        <v>215</v>
      </c>
      <c r="D312" s="27"/>
      <c r="E312" s="27"/>
      <c r="F312" s="116" t="s">
        <v>2611</v>
      </c>
      <c r="G312" s="19" t="str">
        <f>IF(B312="","",VLOOKUP(B312,'2. Kontoplan'!B:K,8,0))</f>
        <v>GL</v>
      </c>
      <c r="H312" s="54"/>
      <c r="I312" s="54"/>
      <c r="J312" s="54"/>
      <c r="K312" s="54"/>
      <c r="L312" s="54"/>
      <c r="M312" s="54"/>
      <c r="N312" s="54"/>
      <c r="O312" s="54"/>
      <c r="P312" s="54"/>
      <c r="Q312" s="54"/>
      <c r="R312" s="54"/>
      <c r="S312" s="54"/>
    </row>
    <row r="313" spans="2:19" x14ac:dyDescent="0.25">
      <c r="B313" s="24" t="s">
        <v>1126</v>
      </c>
      <c r="C313" s="29"/>
      <c r="D313" s="29"/>
      <c r="E313" s="29"/>
      <c r="F313" s="32"/>
      <c r="G313" s="19" t="str">
        <f>IF(B313="","",VLOOKUP(B313,'2. Kontoplan'!B:K,8,0))</f>
        <v/>
      </c>
    </row>
    <row r="314" spans="2:19" s="59" customFormat="1" ht="25.5" x14ac:dyDescent="0.2">
      <c r="B314" s="93" t="s">
        <v>1274</v>
      </c>
      <c r="C314" s="34" t="s">
        <v>218</v>
      </c>
      <c r="D314" s="34"/>
      <c r="E314" s="34" t="s">
        <v>2654</v>
      </c>
      <c r="F314" s="35" t="s">
        <v>2530</v>
      </c>
      <c r="G314" s="19" t="str">
        <f>IF(B314="","",VLOOKUP(B314,'2. Kontoplan'!B:K,8,0))</f>
        <v>GL</v>
      </c>
      <c r="H314" s="58"/>
      <c r="I314" s="58"/>
      <c r="J314" s="58"/>
      <c r="K314" s="58"/>
      <c r="L314" s="58"/>
      <c r="M314" s="58"/>
      <c r="N314" s="58"/>
      <c r="O314" s="58"/>
      <c r="P314" s="58"/>
      <c r="Q314" s="58"/>
      <c r="R314" s="58"/>
      <c r="S314" s="58"/>
    </row>
    <row r="315" spans="2:19" x14ac:dyDescent="0.25">
      <c r="B315" s="24" t="s">
        <v>1126</v>
      </c>
      <c r="C315" s="29"/>
      <c r="D315" s="29"/>
      <c r="E315" s="29"/>
      <c r="F315" s="32"/>
      <c r="G315" s="19" t="str">
        <f>IF(B315="","",VLOOKUP(B315,'2. Kontoplan'!B:K,8,0))</f>
        <v/>
      </c>
    </row>
    <row r="316" spans="2:19" s="59" customFormat="1" ht="38.25" x14ac:dyDescent="0.2">
      <c r="B316" s="93" t="s">
        <v>1275</v>
      </c>
      <c r="C316" s="34" t="s">
        <v>219</v>
      </c>
      <c r="D316" s="34"/>
      <c r="E316" s="34" t="s">
        <v>2654</v>
      </c>
      <c r="F316" s="35" t="s">
        <v>2600</v>
      </c>
      <c r="G316" s="19" t="str">
        <f>IF(B316="","",VLOOKUP(B316,'2. Kontoplan'!B:K,8,0))</f>
        <v>GL</v>
      </c>
      <c r="H316" s="58"/>
      <c r="I316" s="58"/>
      <c r="J316" s="58"/>
      <c r="K316" s="58"/>
      <c r="L316" s="58"/>
      <c r="M316" s="58"/>
      <c r="N316" s="58"/>
      <c r="O316" s="58"/>
      <c r="P316" s="58"/>
      <c r="Q316" s="58"/>
      <c r="R316" s="58"/>
      <c r="S316" s="58"/>
    </row>
    <row r="317" spans="2:19" x14ac:dyDescent="0.25">
      <c r="B317" s="24" t="s">
        <v>1126</v>
      </c>
      <c r="C317" s="29"/>
      <c r="D317" s="29"/>
      <c r="E317" s="29"/>
      <c r="F317" s="32"/>
      <c r="G317" s="19" t="str">
        <f>IF(B317="","",VLOOKUP(B317,'2. Kontoplan'!B:K,8,0))</f>
        <v/>
      </c>
    </row>
    <row r="318" spans="2:19" s="59" customFormat="1" ht="25.5" x14ac:dyDescent="0.2">
      <c r="B318" s="93" t="s">
        <v>1276</v>
      </c>
      <c r="C318" s="34" t="s">
        <v>220</v>
      </c>
      <c r="D318" s="34"/>
      <c r="E318" s="34" t="s">
        <v>2653</v>
      </c>
      <c r="F318" s="35" t="s">
        <v>799</v>
      </c>
      <c r="G318" s="19" t="str">
        <f>IF(B318="","",VLOOKUP(B318,'2. Kontoplan'!B:K,8,0))</f>
        <v>GL</v>
      </c>
      <c r="H318" s="58"/>
      <c r="I318" s="58"/>
      <c r="J318" s="58"/>
      <c r="K318" s="58"/>
      <c r="L318" s="58"/>
      <c r="M318" s="58"/>
      <c r="N318" s="58"/>
      <c r="O318" s="58"/>
      <c r="P318" s="58"/>
      <c r="Q318" s="58"/>
      <c r="R318" s="58"/>
      <c r="S318" s="58"/>
    </row>
    <row r="319" spans="2:19" x14ac:dyDescent="0.25">
      <c r="B319" s="24" t="s">
        <v>1126</v>
      </c>
      <c r="C319" s="29"/>
      <c r="D319" s="29"/>
      <c r="E319" s="29"/>
      <c r="F319" s="32"/>
      <c r="G319" s="19" t="str">
        <f>IF(B319="","",VLOOKUP(B319,'2. Kontoplan'!B:K,8,0))</f>
        <v/>
      </c>
    </row>
    <row r="320" spans="2:19" s="59" customFormat="1" ht="38.25" x14ac:dyDescent="0.2">
      <c r="B320" s="93" t="s">
        <v>1277</v>
      </c>
      <c r="C320" s="34" t="s">
        <v>221</v>
      </c>
      <c r="D320" s="34"/>
      <c r="E320" s="34" t="s">
        <v>2653</v>
      </c>
      <c r="F320" s="35" t="s">
        <v>800</v>
      </c>
      <c r="G320" s="19" t="str">
        <f>IF(B320="","",VLOOKUP(B320,'2. Kontoplan'!B:K,8,0))</f>
        <v>GL</v>
      </c>
      <c r="H320" s="58"/>
      <c r="I320" s="58"/>
      <c r="J320" s="58"/>
      <c r="K320" s="58"/>
      <c r="L320" s="58"/>
      <c r="M320" s="58"/>
      <c r="N320" s="58"/>
      <c r="O320" s="58"/>
      <c r="P320" s="58"/>
      <c r="Q320" s="58"/>
      <c r="R320" s="58"/>
      <c r="S320" s="58"/>
    </row>
    <row r="321" spans="2:19" x14ac:dyDescent="0.25">
      <c r="B321" s="24" t="s">
        <v>1126</v>
      </c>
      <c r="C321" s="29"/>
      <c r="D321" s="29"/>
      <c r="E321" s="29"/>
      <c r="F321" s="32"/>
      <c r="G321" s="19" t="str">
        <f>IF(B321="","",VLOOKUP(B321,'2. Kontoplan'!B:K,8,0))</f>
        <v/>
      </c>
    </row>
    <row r="322" spans="2:19" s="59" customFormat="1" ht="12.75" x14ac:dyDescent="0.2">
      <c r="B322" s="93" t="s">
        <v>1278</v>
      </c>
      <c r="C322" s="34" t="s">
        <v>222</v>
      </c>
      <c r="D322" s="34"/>
      <c r="E322" s="34" t="s">
        <v>2653</v>
      </c>
      <c r="F322" s="35"/>
      <c r="G322" s="19" t="str">
        <f>IF(B322="","",VLOOKUP(B322,'2. Kontoplan'!B:K,8,0))</f>
        <v>GL</v>
      </c>
      <c r="H322" s="58"/>
      <c r="I322" s="58"/>
      <c r="J322" s="58"/>
      <c r="K322" s="58"/>
      <c r="L322" s="58"/>
      <c r="M322" s="58"/>
      <c r="N322" s="58"/>
      <c r="O322" s="58"/>
      <c r="P322" s="58"/>
      <c r="Q322" s="58"/>
      <c r="R322" s="58"/>
      <c r="S322" s="58"/>
    </row>
    <row r="323" spans="2:19" x14ac:dyDescent="0.25">
      <c r="B323" s="24" t="s">
        <v>1126</v>
      </c>
      <c r="C323" s="29"/>
      <c r="D323" s="29"/>
      <c r="E323" s="29"/>
      <c r="F323" s="32"/>
      <c r="G323" s="19" t="str">
        <f>IF(B323="","",VLOOKUP(B323,'2. Kontoplan'!B:K,8,0))</f>
        <v/>
      </c>
    </row>
    <row r="324" spans="2:19" s="59" customFormat="1" ht="63.75" x14ac:dyDescent="0.2">
      <c r="B324" s="93" t="s">
        <v>1279</v>
      </c>
      <c r="C324" s="34" t="s">
        <v>2601</v>
      </c>
      <c r="D324" s="34"/>
      <c r="E324" s="34" t="s">
        <v>2652</v>
      </c>
      <c r="F324" s="35" t="s">
        <v>2588</v>
      </c>
      <c r="G324" s="19" t="str">
        <f>IF(B324="","",VLOOKUP(B324,'2. Kontoplan'!B:K,8,0))</f>
        <v>GL</v>
      </c>
      <c r="H324" s="58"/>
      <c r="I324" s="58"/>
      <c r="J324" s="58"/>
      <c r="K324" s="58"/>
      <c r="L324" s="58"/>
      <c r="M324" s="58"/>
      <c r="N324" s="58"/>
      <c r="O324" s="58"/>
      <c r="P324" s="58"/>
      <c r="Q324" s="58"/>
      <c r="R324" s="58"/>
      <c r="S324" s="58"/>
    </row>
    <row r="325" spans="2:19" x14ac:dyDescent="0.25">
      <c r="B325" s="26" t="s">
        <v>1126</v>
      </c>
      <c r="C325" s="26"/>
      <c r="D325" s="26"/>
      <c r="E325" s="26"/>
      <c r="F325" s="26"/>
      <c r="G325" s="19" t="str">
        <f>IF(B325="","",VLOOKUP(B325,'2. Kontoplan'!B:K,8,0))</f>
        <v/>
      </c>
    </row>
    <row r="326" spans="2:19" s="51" customFormat="1" ht="18.75" x14ac:dyDescent="0.3">
      <c r="B326" s="92" t="s">
        <v>1280</v>
      </c>
      <c r="C326" s="21" t="s">
        <v>224</v>
      </c>
      <c r="D326" s="21"/>
      <c r="E326" s="21"/>
      <c r="F326" s="31"/>
      <c r="G326" s="19">
        <f>IF(B326="","",VLOOKUP(B326,'2. Kontoplan'!B:K,8,0))</f>
        <v>0</v>
      </c>
      <c r="H326" s="50"/>
      <c r="I326" s="50"/>
      <c r="J326" s="50"/>
      <c r="K326" s="50"/>
      <c r="L326" s="50"/>
      <c r="M326" s="50"/>
      <c r="N326" s="50"/>
      <c r="O326" s="50"/>
      <c r="P326" s="50"/>
      <c r="Q326" s="50"/>
      <c r="R326" s="50"/>
      <c r="S326" s="50"/>
    </row>
    <row r="327" spans="2:19" s="53" customFormat="1" ht="77.099999999999994" customHeight="1" x14ac:dyDescent="0.25">
      <c r="B327" s="23" t="s">
        <v>1126</v>
      </c>
      <c r="C327" s="128" t="s">
        <v>2593</v>
      </c>
      <c r="D327" s="128"/>
      <c r="E327" s="128"/>
      <c r="F327" s="129"/>
      <c r="G327" s="19" t="str">
        <f>IF(B327="","",VLOOKUP(B327,'2. Kontoplan'!B:K,8,0))</f>
        <v/>
      </c>
      <c r="H327" s="52"/>
      <c r="I327" s="52"/>
      <c r="J327" s="52"/>
      <c r="K327" s="52"/>
      <c r="L327" s="52"/>
      <c r="M327" s="52"/>
      <c r="N327" s="52"/>
      <c r="O327" s="52"/>
      <c r="P327" s="52"/>
      <c r="Q327" s="52"/>
      <c r="R327" s="52"/>
      <c r="S327" s="52"/>
    </row>
    <row r="328" spans="2:19" x14ac:dyDescent="0.25">
      <c r="B328" s="26" t="s">
        <v>1126</v>
      </c>
      <c r="C328" s="26"/>
      <c r="D328" s="26"/>
      <c r="E328" s="26"/>
      <c r="F328" s="26"/>
      <c r="G328" s="19" t="str">
        <f>IF(B328="","",VLOOKUP(B328,'2. Kontoplan'!B:K,8,0))</f>
        <v/>
      </c>
    </row>
    <row r="329" spans="2:19" s="55" customFormat="1" ht="47.25" x14ac:dyDescent="0.25">
      <c r="B329" s="28" t="s">
        <v>1281</v>
      </c>
      <c r="C329" s="27" t="s">
        <v>225</v>
      </c>
      <c r="D329" s="27"/>
      <c r="E329" s="34" t="s">
        <v>2626</v>
      </c>
      <c r="F329" s="33" t="s">
        <v>801</v>
      </c>
      <c r="G329" s="19" t="str">
        <f>IF(B329="","",VLOOKUP(B329,'2. Kontoplan'!B:K,8,0))</f>
        <v>GL</v>
      </c>
      <c r="H329" s="54"/>
      <c r="I329" s="54"/>
      <c r="J329" s="54"/>
      <c r="K329" s="54"/>
      <c r="L329" s="54"/>
      <c r="M329" s="54"/>
      <c r="N329" s="54"/>
      <c r="O329" s="54"/>
      <c r="P329" s="54"/>
      <c r="Q329" s="54"/>
      <c r="R329" s="54"/>
      <c r="S329" s="54"/>
    </row>
    <row r="330" spans="2:19" x14ac:dyDescent="0.25">
      <c r="B330" s="24" t="s">
        <v>1126</v>
      </c>
      <c r="C330" s="29"/>
      <c r="D330" s="29"/>
      <c r="E330" s="29"/>
      <c r="F330" s="32"/>
      <c r="G330" s="19" t="str">
        <f>IF(B330="","",VLOOKUP(B330,'2. Kontoplan'!B:K,8,0))</f>
        <v/>
      </c>
    </row>
    <row r="331" spans="2:19" s="59" customFormat="1" ht="12.75" x14ac:dyDescent="0.2">
      <c r="B331" s="93" t="s">
        <v>1282</v>
      </c>
      <c r="C331" s="34" t="s">
        <v>226</v>
      </c>
      <c r="D331" s="34"/>
      <c r="E331" s="34" t="s">
        <v>2626</v>
      </c>
      <c r="F331" s="35"/>
      <c r="G331" s="19" t="str">
        <f>IF(B331="","",VLOOKUP(B331,'2. Kontoplan'!B:K,8,0))</f>
        <v>GL</v>
      </c>
      <c r="H331" s="58"/>
      <c r="I331" s="58"/>
      <c r="J331" s="58"/>
      <c r="K331" s="58"/>
      <c r="L331" s="58"/>
      <c r="M331" s="58"/>
      <c r="N331" s="58"/>
      <c r="O331" s="58"/>
      <c r="P331" s="58"/>
      <c r="Q331" s="58"/>
      <c r="R331" s="58"/>
      <c r="S331" s="58"/>
    </row>
    <row r="332" spans="2:19" x14ac:dyDescent="0.25">
      <c r="B332" s="24" t="s">
        <v>1126</v>
      </c>
      <c r="C332" s="29"/>
      <c r="D332" s="29"/>
      <c r="E332" s="29"/>
      <c r="F332" s="32"/>
      <c r="G332" s="19" t="str">
        <f>IF(B332="","",VLOOKUP(B332,'2. Kontoplan'!B:K,8,0))</f>
        <v/>
      </c>
    </row>
    <row r="333" spans="2:19" s="59" customFormat="1" ht="12.75" x14ac:dyDescent="0.2">
      <c r="B333" s="93" t="s">
        <v>1283</v>
      </c>
      <c r="C333" s="34" t="s">
        <v>228</v>
      </c>
      <c r="D333" s="34"/>
      <c r="E333" s="34" t="s">
        <v>2626</v>
      </c>
      <c r="F333" s="35" t="s">
        <v>802</v>
      </c>
      <c r="G333" s="19" t="str">
        <f>IF(B333="","",VLOOKUP(B333,'2. Kontoplan'!B:K,8,0))</f>
        <v>GL</v>
      </c>
      <c r="H333" s="58"/>
      <c r="I333" s="58"/>
      <c r="J333" s="58"/>
      <c r="K333" s="58"/>
      <c r="L333" s="58"/>
      <c r="M333" s="58"/>
      <c r="N333" s="58"/>
      <c r="O333" s="58"/>
      <c r="P333" s="58"/>
      <c r="Q333" s="58"/>
      <c r="R333" s="58"/>
      <c r="S333" s="58"/>
    </row>
    <row r="334" spans="2:19" x14ac:dyDescent="0.25">
      <c r="B334" s="24" t="s">
        <v>1126</v>
      </c>
      <c r="C334" s="29"/>
      <c r="D334" s="29"/>
      <c r="E334" s="29"/>
      <c r="F334" s="32"/>
      <c r="G334" s="19" t="str">
        <f>IF(B334="","",VLOOKUP(B334,'2. Kontoplan'!B:K,8,0))</f>
        <v/>
      </c>
    </row>
    <row r="335" spans="2:19" s="59" customFormat="1" ht="12.75" x14ac:dyDescent="0.2">
      <c r="B335" s="93" t="s">
        <v>1284</v>
      </c>
      <c r="C335" s="34" t="s">
        <v>230</v>
      </c>
      <c r="D335" s="34"/>
      <c r="E335" s="34" t="s">
        <v>2626</v>
      </c>
      <c r="F335" s="35"/>
      <c r="G335" s="19" t="str">
        <f>IF(B335="","",VLOOKUP(B335,'2. Kontoplan'!B:K,8,0))</f>
        <v>GL</v>
      </c>
      <c r="H335" s="58"/>
      <c r="I335" s="58"/>
      <c r="J335" s="58"/>
      <c r="K335" s="58"/>
      <c r="L335" s="58"/>
      <c r="M335" s="58"/>
      <c r="N335" s="58"/>
      <c r="O335" s="58"/>
      <c r="P335" s="58"/>
      <c r="Q335" s="58"/>
      <c r="R335" s="58"/>
      <c r="S335" s="58"/>
    </row>
    <row r="336" spans="2:19" x14ac:dyDescent="0.25">
      <c r="B336" s="24" t="s">
        <v>1126</v>
      </c>
      <c r="C336" s="29"/>
      <c r="D336" s="29"/>
      <c r="E336" s="29"/>
      <c r="F336" s="32"/>
      <c r="G336" s="19" t="str">
        <f>IF(B336="","",VLOOKUP(B336,'2. Kontoplan'!B:K,8,0))</f>
        <v/>
      </c>
    </row>
    <row r="337" spans="2:19" s="59" customFormat="1" ht="12.75" x14ac:dyDescent="0.2">
      <c r="B337" s="93" t="s">
        <v>1285</v>
      </c>
      <c r="C337" s="34" t="s">
        <v>232</v>
      </c>
      <c r="D337" s="34"/>
      <c r="E337" s="34" t="s">
        <v>2626</v>
      </c>
      <c r="F337" s="35"/>
      <c r="G337" s="19" t="str">
        <f>IF(B337="","",VLOOKUP(B337,'2. Kontoplan'!B:K,8,0))</f>
        <v>GL</v>
      </c>
      <c r="H337" s="58"/>
      <c r="I337" s="58"/>
      <c r="J337" s="58"/>
      <c r="K337" s="58"/>
      <c r="L337" s="58"/>
      <c r="M337" s="58"/>
      <c r="N337" s="58"/>
      <c r="O337" s="58"/>
      <c r="P337" s="58"/>
      <c r="Q337" s="58"/>
      <c r="R337" s="58"/>
      <c r="S337" s="58"/>
    </row>
    <row r="338" spans="2:19" x14ac:dyDescent="0.25">
      <c r="B338" s="26" t="s">
        <v>1126</v>
      </c>
      <c r="C338" s="26"/>
      <c r="D338" s="26"/>
      <c r="E338" s="26"/>
      <c r="F338" s="32"/>
      <c r="G338" s="19" t="str">
        <f>IF(B338="","",VLOOKUP(B338,'2. Kontoplan'!B:K,8,0))</f>
        <v/>
      </c>
    </row>
    <row r="339" spans="2:19" s="55" customFormat="1" ht="31.5" x14ac:dyDescent="0.25">
      <c r="B339" s="28" t="s">
        <v>1286</v>
      </c>
      <c r="C339" s="27" t="s">
        <v>234</v>
      </c>
      <c r="D339" s="27"/>
      <c r="E339" s="27"/>
      <c r="F339" s="33" t="s">
        <v>803</v>
      </c>
      <c r="G339" s="19" t="str">
        <f>IF(B339="","",VLOOKUP(B339,'2. Kontoplan'!B:K,8,0))</f>
        <v>GL</v>
      </c>
      <c r="H339" s="54"/>
      <c r="I339" s="54"/>
      <c r="J339" s="54"/>
      <c r="K339" s="54"/>
      <c r="L339" s="54"/>
      <c r="M339" s="54"/>
      <c r="N339" s="54"/>
      <c r="O339" s="54"/>
      <c r="P339" s="54"/>
      <c r="Q339" s="54"/>
      <c r="R339" s="54"/>
      <c r="S339" s="54"/>
    </row>
    <row r="340" spans="2:19" x14ac:dyDescent="0.25">
      <c r="B340" s="24" t="s">
        <v>1126</v>
      </c>
      <c r="C340" s="29"/>
      <c r="D340" s="29"/>
      <c r="E340" s="29"/>
      <c r="F340" s="32"/>
      <c r="G340" s="19" t="str">
        <f>IF(B340="","",VLOOKUP(B340,'2. Kontoplan'!B:K,8,0))</f>
        <v/>
      </c>
    </row>
    <row r="341" spans="2:19" s="59" customFormat="1" ht="12.75" x14ac:dyDescent="0.2">
      <c r="B341" s="93" t="s">
        <v>1287</v>
      </c>
      <c r="C341" s="34" t="s">
        <v>235</v>
      </c>
      <c r="D341" s="34"/>
      <c r="E341" s="34" t="s">
        <v>2626</v>
      </c>
      <c r="F341" s="35"/>
      <c r="G341" s="19" t="str">
        <f>IF(B341="","",VLOOKUP(B341,'2. Kontoplan'!B:K,8,0))</f>
        <v>GL</v>
      </c>
      <c r="H341" s="58"/>
      <c r="I341" s="58"/>
      <c r="J341" s="58"/>
      <c r="K341" s="58"/>
      <c r="L341" s="58"/>
      <c r="M341" s="58"/>
      <c r="N341" s="58"/>
      <c r="O341" s="58"/>
      <c r="P341" s="58"/>
      <c r="Q341" s="58"/>
      <c r="R341" s="58"/>
      <c r="S341" s="58"/>
    </row>
    <row r="342" spans="2:19" x14ac:dyDescent="0.25">
      <c r="B342" s="24" t="s">
        <v>1126</v>
      </c>
      <c r="C342" s="29"/>
      <c r="D342" s="29"/>
      <c r="E342" s="29"/>
      <c r="F342" s="32"/>
      <c r="G342" s="19" t="str">
        <f>IF(B342="","",VLOOKUP(B342,'2. Kontoplan'!B:K,8,0))</f>
        <v/>
      </c>
    </row>
    <row r="343" spans="2:19" s="59" customFormat="1" ht="12.75" x14ac:dyDescent="0.2">
      <c r="B343" s="93" t="s">
        <v>1288</v>
      </c>
      <c r="C343" s="34" t="s">
        <v>237</v>
      </c>
      <c r="D343" s="34"/>
      <c r="E343" s="34" t="s">
        <v>2626</v>
      </c>
      <c r="F343" s="35"/>
      <c r="G343" s="19" t="str">
        <f>IF(B343="","",VLOOKUP(B343,'2. Kontoplan'!B:K,8,0))</f>
        <v>GL</v>
      </c>
      <c r="H343" s="58"/>
      <c r="I343" s="58"/>
      <c r="J343" s="58"/>
      <c r="K343" s="58"/>
      <c r="L343" s="58"/>
      <c r="M343" s="58"/>
      <c r="N343" s="58"/>
      <c r="O343" s="58"/>
      <c r="P343" s="58"/>
      <c r="Q343" s="58"/>
      <c r="R343" s="58"/>
      <c r="S343" s="58"/>
    </row>
    <row r="344" spans="2:19" x14ac:dyDescent="0.25">
      <c r="B344" s="24" t="s">
        <v>1126</v>
      </c>
      <c r="C344" s="29"/>
      <c r="D344" s="29"/>
      <c r="E344" s="29"/>
      <c r="F344" s="32"/>
      <c r="G344" s="19" t="str">
        <f>IF(B344="","",VLOOKUP(B344,'2. Kontoplan'!B:K,8,0))</f>
        <v/>
      </c>
    </row>
    <row r="345" spans="2:19" s="59" customFormat="1" ht="12.75" x14ac:dyDescent="0.2">
      <c r="B345" s="93" t="s">
        <v>1289</v>
      </c>
      <c r="C345" s="34" t="s">
        <v>239</v>
      </c>
      <c r="D345" s="34"/>
      <c r="E345" s="34" t="s">
        <v>2626</v>
      </c>
      <c r="F345" s="35"/>
      <c r="G345" s="19" t="str">
        <f>IF(B345="","",VLOOKUP(B345,'2. Kontoplan'!B:K,8,0))</f>
        <v>GL</v>
      </c>
      <c r="H345" s="58"/>
      <c r="I345" s="58"/>
      <c r="J345" s="58"/>
      <c r="K345" s="58"/>
      <c r="L345" s="58"/>
      <c r="M345" s="58"/>
      <c r="N345" s="58"/>
      <c r="O345" s="58"/>
      <c r="P345" s="58"/>
      <c r="Q345" s="58"/>
      <c r="R345" s="58"/>
      <c r="S345" s="58"/>
    </row>
    <row r="346" spans="2:19" x14ac:dyDescent="0.25">
      <c r="B346" s="26" t="s">
        <v>1126</v>
      </c>
      <c r="C346" s="26"/>
      <c r="D346" s="26"/>
      <c r="E346" s="26"/>
      <c r="F346" s="32"/>
      <c r="G346" s="19" t="str">
        <f>IF(B346="","",VLOOKUP(B346,'2. Kontoplan'!B:K,8,0))</f>
        <v/>
      </c>
    </row>
    <row r="347" spans="2:19" x14ac:dyDescent="0.25">
      <c r="B347" s="102">
        <v>3124</v>
      </c>
      <c r="C347" s="34" t="s">
        <v>2634</v>
      </c>
      <c r="D347" s="26"/>
      <c r="E347" s="34" t="s">
        <v>2626</v>
      </c>
      <c r="F347" s="32"/>
      <c r="G347" s="19" t="str">
        <f>IF(B347="","",VLOOKUP(B347,'2. Kontoplan'!B:K,8,0))</f>
        <v>GL</v>
      </c>
    </row>
    <row r="348" spans="2:19" x14ac:dyDescent="0.25">
      <c r="B348" s="93"/>
      <c r="C348" s="34"/>
      <c r="D348" s="26"/>
      <c r="E348" s="26"/>
      <c r="F348" s="32"/>
      <c r="G348" s="19" t="str">
        <f>IF(B348="","",VLOOKUP(B348,'2. Kontoplan'!B:K,8,0))</f>
        <v/>
      </c>
    </row>
    <row r="349" spans="2:19" x14ac:dyDescent="0.25">
      <c r="B349" s="102">
        <v>3125</v>
      </c>
      <c r="C349" s="34" t="s">
        <v>2635</v>
      </c>
      <c r="D349" s="26"/>
      <c r="E349" s="34" t="s">
        <v>2626</v>
      </c>
      <c r="F349" s="32"/>
      <c r="G349" s="19" t="str">
        <f>IF(B349="","",VLOOKUP(B349,'2. Kontoplan'!B:K,8,0))</f>
        <v>GL</v>
      </c>
    </row>
    <row r="350" spans="2:19" ht="13.5" customHeight="1" x14ac:dyDescent="0.25">
      <c r="B350" s="26"/>
      <c r="C350" s="26"/>
      <c r="D350" s="26"/>
      <c r="E350" s="34"/>
      <c r="F350" s="32"/>
      <c r="G350" s="19"/>
    </row>
    <row r="351" spans="2:19" s="55" customFormat="1" ht="47.25" x14ac:dyDescent="0.25">
      <c r="B351" s="28" t="s">
        <v>1290</v>
      </c>
      <c r="C351" s="27" t="s">
        <v>240</v>
      </c>
      <c r="D351" s="27"/>
      <c r="E351" s="27"/>
      <c r="F351" s="33" t="s">
        <v>804</v>
      </c>
      <c r="G351" s="19" t="str">
        <f>IF(B351="","",VLOOKUP(B351,'2. Kontoplan'!B:K,8,0))</f>
        <v>GL</v>
      </c>
      <c r="H351" s="54"/>
      <c r="I351" s="54"/>
      <c r="J351" s="54"/>
      <c r="K351" s="54"/>
      <c r="L351" s="54"/>
      <c r="M351" s="54"/>
      <c r="N351" s="54"/>
      <c r="O351" s="54"/>
      <c r="P351" s="54"/>
      <c r="Q351" s="54"/>
      <c r="R351" s="54"/>
      <c r="S351" s="54"/>
    </row>
    <row r="352" spans="2:19" x14ac:dyDescent="0.25">
      <c r="B352" s="24" t="s">
        <v>1126</v>
      </c>
      <c r="C352" s="29"/>
      <c r="D352" s="29"/>
      <c r="E352" s="29"/>
      <c r="F352" s="32"/>
      <c r="G352" s="19" t="str">
        <f>IF(B352="","",VLOOKUP(B352,'2. Kontoplan'!B:K,8,0))</f>
        <v/>
      </c>
    </row>
    <row r="353" spans="2:19" s="59" customFormat="1" ht="12.75" x14ac:dyDescent="0.2">
      <c r="B353" s="93" t="s">
        <v>1291</v>
      </c>
      <c r="C353" s="34" t="s">
        <v>241</v>
      </c>
      <c r="D353" s="34"/>
      <c r="E353" s="34" t="s">
        <v>2626</v>
      </c>
      <c r="F353" s="35"/>
      <c r="G353" s="19" t="str">
        <f>IF(B353="","",VLOOKUP(B353,'2. Kontoplan'!B:K,8,0))</f>
        <v>GL</v>
      </c>
      <c r="H353" s="58"/>
      <c r="I353" s="58"/>
      <c r="J353" s="58"/>
      <c r="K353" s="58"/>
      <c r="L353" s="58"/>
      <c r="M353" s="58"/>
      <c r="N353" s="58"/>
      <c r="O353" s="58"/>
      <c r="P353" s="58"/>
      <c r="Q353" s="58"/>
      <c r="R353" s="58"/>
      <c r="S353" s="58"/>
    </row>
    <row r="354" spans="2:19" x14ac:dyDescent="0.25">
      <c r="B354" s="24" t="s">
        <v>1126</v>
      </c>
      <c r="C354" s="29"/>
      <c r="D354" s="29"/>
      <c r="E354" s="29"/>
      <c r="F354" s="32"/>
      <c r="G354" s="19" t="str">
        <f>IF(B354="","",VLOOKUP(B354,'2. Kontoplan'!B:K,8,0))</f>
        <v/>
      </c>
    </row>
    <row r="355" spans="2:19" s="59" customFormat="1" ht="12.75" x14ac:dyDescent="0.2">
      <c r="B355" s="93" t="s">
        <v>1292</v>
      </c>
      <c r="C355" s="34" t="s">
        <v>243</v>
      </c>
      <c r="D355" s="34"/>
      <c r="E355" s="34" t="s">
        <v>2626</v>
      </c>
      <c r="F355" s="35"/>
      <c r="G355" s="19" t="str">
        <f>IF(B355="","",VLOOKUP(B355,'2. Kontoplan'!B:K,8,0))</f>
        <v>GL</v>
      </c>
      <c r="H355" s="58"/>
      <c r="I355" s="58"/>
      <c r="J355" s="58"/>
      <c r="K355" s="58"/>
      <c r="L355" s="58"/>
      <c r="M355" s="58"/>
      <c r="N355" s="58"/>
      <c r="O355" s="58"/>
      <c r="P355" s="58"/>
      <c r="Q355" s="58"/>
      <c r="R355" s="58"/>
      <c r="S355" s="58"/>
    </row>
    <row r="356" spans="2:19" x14ac:dyDescent="0.25">
      <c r="B356" s="24" t="s">
        <v>1126</v>
      </c>
      <c r="C356" s="29"/>
      <c r="D356" s="29"/>
      <c r="F356" s="32"/>
      <c r="G356" s="19" t="str">
        <f>IF(B356="","",VLOOKUP(B356,'2. Kontoplan'!B:K,8,0))</f>
        <v/>
      </c>
    </row>
    <row r="357" spans="2:19" s="59" customFormat="1" ht="12.75" x14ac:dyDescent="0.2">
      <c r="B357" s="93" t="s">
        <v>1293</v>
      </c>
      <c r="C357" s="34" t="s">
        <v>245</v>
      </c>
      <c r="D357" s="34"/>
      <c r="E357" s="34" t="s">
        <v>2626</v>
      </c>
      <c r="F357" s="35" t="s">
        <v>805</v>
      </c>
      <c r="G357" s="19" t="str">
        <f>IF(B357="","",VLOOKUP(B357,'2. Kontoplan'!B:K,8,0))</f>
        <v>GL</v>
      </c>
      <c r="H357" s="58"/>
      <c r="I357" s="58"/>
      <c r="J357" s="58"/>
      <c r="K357" s="58"/>
      <c r="L357" s="58"/>
      <c r="M357" s="58"/>
      <c r="N357" s="58"/>
      <c r="O357" s="58"/>
      <c r="P357" s="58"/>
      <c r="Q357" s="58"/>
      <c r="R357" s="58"/>
      <c r="S357" s="58"/>
    </row>
    <row r="358" spans="2:19" x14ac:dyDescent="0.25">
      <c r="B358" s="24" t="s">
        <v>1126</v>
      </c>
      <c r="C358" s="29"/>
      <c r="D358" s="29"/>
      <c r="F358" s="32"/>
      <c r="G358" s="19" t="str">
        <f>IF(B358="","",VLOOKUP(B358,'2. Kontoplan'!B:K,8,0))</f>
        <v/>
      </c>
    </row>
    <row r="359" spans="2:19" s="59" customFormat="1" ht="12.75" x14ac:dyDescent="0.2">
      <c r="B359" s="93" t="s">
        <v>1294</v>
      </c>
      <c r="C359" s="34" t="s">
        <v>246</v>
      </c>
      <c r="D359" s="34"/>
      <c r="E359" s="34" t="s">
        <v>2626</v>
      </c>
      <c r="F359" s="35"/>
      <c r="G359" s="19" t="str">
        <f>IF(B359="","",VLOOKUP(B359,'2. Kontoplan'!B:K,8,0))</f>
        <v>GL</v>
      </c>
      <c r="H359" s="58"/>
      <c r="I359" s="58"/>
      <c r="J359" s="58"/>
      <c r="K359" s="58"/>
      <c r="L359" s="58"/>
      <c r="M359" s="58"/>
      <c r="N359" s="58"/>
      <c r="O359" s="58"/>
      <c r="P359" s="58"/>
      <c r="Q359" s="58"/>
      <c r="R359" s="58"/>
      <c r="S359" s="58"/>
    </row>
    <row r="360" spans="2:19" x14ac:dyDescent="0.25">
      <c r="B360" s="26" t="s">
        <v>1126</v>
      </c>
      <c r="C360" s="26"/>
      <c r="D360" s="26"/>
      <c r="E360" s="26"/>
      <c r="F360" s="32"/>
      <c r="G360" s="19" t="str">
        <f>IF(B360="","",VLOOKUP(B360,'2. Kontoplan'!B:K,8,0))</f>
        <v/>
      </c>
    </row>
    <row r="361" spans="2:19" s="55" customFormat="1" ht="94.5" x14ac:dyDescent="0.25">
      <c r="B361" s="28" t="s">
        <v>1295</v>
      </c>
      <c r="C361" s="27" t="s">
        <v>247</v>
      </c>
      <c r="D361" s="27"/>
      <c r="E361" s="34" t="s">
        <v>2626</v>
      </c>
      <c r="F361" s="33" t="s">
        <v>923</v>
      </c>
      <c r="G361" s="19" t="str">
        <f>IF(B361="","",VLOOKUP(B361,'2. Kontoplan'!B:K,8,0))</f>
        <v>GL</v>
      </c>
      <c r="H361" s="54"/>
      <c r="I361" s="54"/>
      <c r="J361" s="54"/>
      <c r="K361" s="54"/>
      <c r="L361" s="54"/>
      <c r="M361" s="54"/>
      <c r="N361" s="54"/>
      <c r="O361" s="54"/>
      <c r="P361" s="54"/>
      <c r="Q361" s="54"/>
      <c r="R361" s="54"/>
      <c r="S361" s="54"/>
    </row>
    <row r="362" spans="2:19" x14ac:dyDescent="0.25">
      <c r="B362" s="24" t="s">
        <v>1126</v>
      </c>
      <c r="C362" s="29"/>
      <c r="D362" s="29"/>
      <c r="E362" s="29"/>
      <c r="F362" s="32"/>
      <c r="G362" s="19" t="str">
        <f>IF(B362="","",VLOOKUP(B362,'2. Kontoplan'!B:K,8,0))</f>
        <v/>
      </c>
    </row>
    <row r="363" spans="2:19" s="59" customFormat="1" ht="12.75" x14ac:dyDescent="0.2">
      <c r="B363" s="93" t="s">
        <v>1296</v>
      </c>
      <c r="C363" s="34" t="s">
        <v>248</v>
      </c>
      <c r="D363" s="34"/>
      <c r="E363" s="34" t="s">
        <v>2626</v>
      </c>
      <c r="F363" s="35"/>
      <c r="G363" s="19" t="str">
        <f>IF(B363="","",VLOOKUP(B363,'2. Kontoplan'!B:K,8,0))</f>
        <v>GL</v>
      </c>
      <c r="H363" s="58"/>
      <c r="I363" s="58"/>
      <c r="J363" s="58"/>
      <c r="K363" s="58"/>
      <c r="L363" s="58"/>
      <c r="M363" s="58"/>
      <c r="N363" s="58"/>
      <c r="O363" s="58"/>
      <c r="P363" s="58"/>
      <c r="Q363" s="58"/>
      <c r="R363" s="58"/>
      <c r="S363" s="58"/>
    </row>
    <row r="364" spans="2:19" x14ac:dyDescent="0.25">
      <c r="B364" s="24" t="s">
        <v>1126</v>
      </c>
      <c r="C364" s="29"/>
      <c r="D364" s="29"/>
      <c r="E364" s="29"/>
      <c r="F364" s="32"/>
      <c r="G364" s="19" t="str">
        <f>IF(B364="","",VLOOKUP(B364,'2. Kontoplan'!B:K,8,0))</f>
        <v/>
      </c>
    </row>
    <row r="365" spans="2:19" s="59" customFormat="1" ht="12.75" x14ac:dyDescent="0.2">
      <c r="B365" s="93" t="s">
        <v>1297</v>
      </c>
      <c r="C365" s="34" t="s">
        <v>250</v>
      </c>
      <c r="D365" s="34"/>
      <c r="E365" s="34" t="s">
        <v>2626</v>
      </c>
      <c r="F365" s="35" t="s">
        <v>806</v>
      </c>
      <c r="G365" s="19" t="str">
        <f>IF(B365="","",VLOOKUP(B365,'2. Kontoplan'!B:K,8,0))</f>
        <v>GL</v>
      </c>
      <c r="H365" s="58"/>
      <c r="I365" s="58"/>
      <c r="J365" s="58"/>
      <c r="K365" s="58"/>
      <c r="L365" s="58"/>
      <c r="M365" s="58"/>
      <c r="N365" s="58"/>
      <c r="O365" s="58"/>
      <c r="P365" s="58"/>
      <c r="Q365" s="58"/>
      <c r="R365" s="58"/>
      <c r="S365" s="58"/>
    </row>
    <row r="366" spans="2:19" x14ac:dyDescent="0.25">
      <c r="B366" s="24" t="s">
        <v>1126</v>
      </c>
      <c r="C366" s="29"/>
      <c r="D366" s="29"/>
      <c r="E366" s="29"/>
      <c r="F366" s="32"/>
      <c r="G366" s="19" t="str">
        <f>IF(B366="","",VLOOKUP(B366,'2. Kontoplan'!B:K,8,0))</f>
        <v/>
      </c>
    </row>
    <row r="367" spans="2:19" s="59" customFormat="1" ht="12.75" x14ac:dyDescent="0.2">
      <c r="B367" s="93" t="s">
        <v>1298</v>
      </c>
      <c r="C367" s="34" t="s">
        <v>252</v>
      </c>
      <c r="D367" s="34"/>
      <c r="E367" s="34" t="s">
        <v>2626</v>
      </c>
      <c r="F367" s="35"/>
      <c r="G367" s="19" t="str">
        <f>IF(B367="","",VLOOKUP(B367,'2. Kontoplan'!B:K,8,0))</f>
        <v>GL</v>
      </c>
      <c r="H367" s="58"/>
      <c r="I367" s="58"/>
      <c r="J367" s="58"/>
      <c r="K367" s="58"/>
      <c r="L367" s="58"/>
      <c r="M367" s="58"/>
      <c r="N367" s="58"/>
      <c r="O367" s="58"/>
      <c r="P367" s="58"/>
      <c r="Q367" s="58"/>
      <c r="R367" s="58"/>
      <c r="S367" s="58"/>
    </row>
    <row r="368" spans="2:19" x14ac:dyDescent="0.25">
      <c r="B368" s="24" t="s">
        <v>1126</v>
      </c>
      <c r="C368" s="29"/>
      <c r="D368" s="29"/>
      <c r="E368" s="29"/>
      <c r="F368" s="32"/>
      <c r="G368" s="19" t="str">
        <f>IF(B368="","",VLOOKUP(B368,'2. Kontoplan'!B:K,8,0))</f>
        <v/>
      </c>
    </row>
    <row r="369" spans="2:19" s="59" customFormat="1" ht="25.5" x14ac:dyDescent="0.2">
      <c r="B369" s="93" t="s">
        <v>1299</v>
      </c>
      <c r="C369" s="34" t="s">
        <v>253</v>
      </c>
      <c r="D369" s="34"/>
      <c r="E369" s="34" t="s">
        <v>2626</v>
      </c>
      <c r="F369" s="35" t="s">
        <v>807</v>
      </c>
      <c r="G369" s="19" t="str">
        <f>IF(B369="","",VLOOKUP(B369,'2. Kontoplan'!B:K,8,0))</f>
        <v>GL</v>
      </c>
      <c r="H369" s="58"/>
      <c r="I369" s="58"/>
      <c r="J369" s="58"/>
      <c r="K369" s="58"/>
      <c r="L369" s="58"/>
      <c r="M369" s="58"/>
      <c r="N369" s="58"/>
      <c r="O369" s="58"/>
      <c r="P369" s="58"/>
      <c r="Q369" s="58"/>
      <c r="R369" s="58"/>
      <c r="S369" s="58"/>
    </row>
    <row r="370" spans="2:19" s="59" customFormat="1" ht="12.75" x14ac:dyDescent="0.2">
      <c r="B370" s="93"/>
      <c r="C370" s="34"/>
      <c r="D370" s="34"/>
      <c r="E370" s="34"/>
      <c r="F370" s="35"/>
      <c r="G370" s="19"/>
      <c r="H370" s="58"/>
      <c r="I370" s="58"/>
      <c r="J370" s="58"/>
      <c r="K370" s="58"/>
      <c r="L370" s="58"/>
      <c r="M370" s="58"/>
      <c r="N370" s="58"/>
      <c r="O370" s="58"/>
      <c r="P370" s="58"/>
      <c r="Q370" s="58"/>
      <c r="R370" s="58"/>
      <c r="S370" s="58"/>
    </row>
    <row r="371" spans="2:19" s="59" customFormat="1" ht="120" x14ac:dyDescent="0.25">
      <c r="B371" s="28">
        <v>316</v>
      </c>
      <c r="C371" s="27" t="s">
        <v>2624</v>
      </c>
      <c r="D371" s="27"/>
      <c r="E371" s="34" t="s">
        <v>2626</v>
      </c>
      <c r="F371" s="122" t="s">
        <v>2665</v>
      </c>
      <c r="G371" s="19" t="e">
        <f>IF(B371="","",VLOOKUP(B371,'2. Kontoplan'!B:K,8,0))</f>
        <v>#N/A</v>
      </c>
      <c r="H371" s="58"/>
      <c r="I371" s="58"/>
      <c r="J371" s="58"/>
      <c r="K371" s="58"/>
      <c r="L371" s="58"/>
      <c r="M371" s="58"/>
      <c r="N371" s="58"/>
      <c r="O371" s="58"/>
      <c r="P371" s="58"/>
      <c r="Q371" s="58"/>
      <c r="R371" s="58"/>
      <c r="S371" s="58"/>
    </row>
    <row r="372" spans="2:19" s="59" customFormat="1" x14ac:dyDescent="0.2">
      <c r="B372" s="24" t="s">
        <v>1126</v>
      </c>
      <c r="C372" s="29"/>
      <c r="D372" s="29"/>
      <c r="E372" s="29"/>
      <c r="F372" s="32"/>
      <c r="G372" s="19" t="str">
        <f>IF(B372="","",VLOOKUP(B372,'2. Kontoplan'!B:K,8,0))</f>
        <v/>
      </c>
      <c r="H372" s="58"/>
      <c r="I372" s="58"/>
      <c r="J372" s="58"/>
      <c r="K372" s="58"/>
      <c r="L372" s="58"/>
      <c r="M372" s="58"/>
      <c r="N372" s="58"/>
      <c r="O372" s="58"/>
      <c r="P372" s="58"/>
      <c r="Q372" s="58"/>
      <c r="R372" s="58"/>
      <c r="S372" s="58"/>
    </row>
    <row r="373" spans="2:19" s="59" customFormat="1" ht="25.5" x14ac:dyDescent="0.2">
      <c r="B373" s="93">
        <v>3161</v>
      </c>
      <c r="C373" s="34" t="s">
        <v>2623</v>
      </c>
      <c r="D373" s="34"/>
      <c r="E373" s="34" t="s">
        <v>2626</v>
      </c>
      <c r="F373" s="35" t="s">
        <v>2625</v>
      </c>
      <c r="G373" s="19" t="str">
        <f>IF(B373="","",VLOOKUP(B373,'2. Kontoplan'!B:K,8,0))</f>
        <v>GL</v>
      </c>
      <c r="H373" s="58"/>
      <c r="I373" s="58"/>
      <c r="J373" s="58"/>
      <c r="K373" s="58"/>
      <c r="L373" s="58"/>
      <c r="M373" s="58"/>
      <c r="N373" s="58"/>
      <c r="O373" s="58"/>
      <c r="P373" s="58"/>
      <c r="Q373" s="58"/>
      <c r="R373" s="58"/>
      <c r="S373" s="58"/>
    </row>
    <row r="374" spans="2:19" s="59" customFormat="1" x14ac:dyDescent="0.2">
      <c r="B374" s="24" t="s">
        <v>1126</v>
      </c>
      <c r="C374" s="34"/>
      <c r="D374" s="29"/>
      <c r="E374" s="29"/>
      <c r="F374" s="32"/>
      <c r="G374" s="19" t="str">
        <f>IF(B374="","",VLOOKUP(B374,'2. Kontoplan'!B:K,8,0))</f>
        <v/>
      </c>
      <c r="H374" s="58"/>
      <c r="I374" s="58"/>
      <c r="J374" s="58"/>
      <c r="K374" s="58"/>
      <c r="L374" s="58"/>
      <c r="M374" s="58"/>
      <c r="N374" s="58"/>
      <c r="O374" s="58"/>
      <c r="P374" s="58"/>
      <c r="Q374" s="58"/>
      <c r="R374" s="58"/>
      <c r="S374" s="58"/>
    </row>
    <row r="375" spans="2:19" s="59" customFormat="1" ht="38.25" x14ac:dyDescent="0.2">
      <c r="B375" s="93" t="s">
        <v>2639</v>
      </c>
      <c r="C375" s="34" t="s">
        <v>2657</v>
      </c>
      <c r="D375" s="34"/>
      <c r="E375" s="34" t="s">
        <v>2626</v>
      </c>
      <c r="F375" s="35" t="s">
        <v>2658</v>
      </c>
      <c r="G375" s="19" t="str">
        <f>IF(B375="","",VLOOKUP(B375,'2. Kontoplan'!B:K,8,0))</f>
        <v>GL</v>
      </c>
      <c r="H375" s="58"/>
      <c r="I375" s="58"/>
      <c r="J375" s="58"/>
      <c r="K375" s="58"/>
      <c r="L375" s="58"/>
      <c r="M375" s="58"/>
      <c r="N375" s="58"/>
      <c r="O375" s="58"/>
      <c r="P375" s="58"/>
      <c r="Q375" s="58"/>
      <c r="R375" s="58"/>
      <c r="S375" s="58"/>
    </row>
    <row r="376" spans="2:19" s="59" customFormat="1" x14ac:dyDescent="0.2">
      <c r="B376" s="24"/>
      <c r="C376" s="34"/>
      <c r="D376" s="29"/>
      <c r="E376" s="29"/>
      <c r="F376" s="32"/>
      <c r="G376" s="19"/>
      <c r="H376" s="58"/>
      <c r="I376" s="58"/>
      <c r="J376" s="58"/>
      <c r="K376" s="58"/>
      <c r="L376" s="58"/>
      <c r="M376" s="58"/>
      <c r="N376" s="58"/>
      <c r="O376" s="58"/>
      <c r="P376" s="58"/>
      <c r="Q376" s="58"/>
      <c r="R376" s="58"/>
      <c r="S376" s="58"/>
    </row>
    <row r="377" spans="2:19" s="59" customFormat="1" ht="25.5" x14ac:dyDescent="0.2">
      <c r="B377" s="93" t="s">
        <v>2659</v>
      </c>
      <c r="C377" s="34" t="s">
        <v>2622</v>
      </c>
      <c r="D377" s="34"/>
      <c r="E377" s="34" t="s">
        <v>2626</v>
      </c>
      <c r="F377" s="35" t="s">
        <v>2662</v>
      </c>
      <c r="G377" s="19" t="str">
        <f>IF(B377="","",VLOOKUP(B377,'2. Kontoplan'!B:K,8,0))</f>
        <v>GL</v>
      </c>
      <c r="H377" s="58"/>
      <c r="I377" s="58"/>
      <c r="J377" s="58"/>
      <c r="K377" s="58"/>
      <c r="L377" s="58"/>
      <c r="M377" s="58"/>
      <c r="N377" s="58"/>
      <c r="O377" s="58"/>
      <c r="P377" s="58"/>
      <c r="Q377" s="58"/>
      <c r="R377" s="58"/>
      <c r="S377" s="58"/>
    </row>
    <row r="378" spans="2:19" s="59" customFormat="1" x14ac:dyDescent="0.2">
      <c r="B378" s="24" t="s">
        <v>1126</v>
      </c>
      <c r="C378" s="29"/>
      <c r="D378" s="29"/>
      <c r="E378" s="34"/>
      <c r="F378" s="32"/>
      <c r="G378" s="19" t="str">
        <f>IF(B378="","",VLOOKUP(B378,'2. Kontoplan'!B:K,8,0))</f>
        <v/>
      </c>
      <c r="H378" s="58"/>
      <c r="I378" s="58"/>
      <c r="J378" s="58"/>
      <c r="K378" s="58"/>
      <c r="L378" s="58"/>
      <c r="M378" s="58"/>
      <c r="N378" s="58"/>
      <c r="O378" s="58"/>
      <c r="P378" s="58"/>
      <c r="Q378" s="58"/>
      <c r="R378" s="58"/>
      <c r="S378" s="58"/>
    </row>
    <row r="379" spans="2:19" s="59" customFormat="1" ht="25.5" x14ac:dyDescent="0.2">
      <c r="B379" s="93" t="s">
        <v>2638</v>
      </c>
      <c r="C379" s="34" t="s">
        <v>2621</v>
      </c>
      <c r="D379" s="34"/>
      <c r="E379" s="34" t="s">
        <v>2626</v>
      </c>
      <c r="F379" s="35" t="s">
        <v>2631</v>
      </c>
      <c r="G379" s="19" t="str">
        <f>IF(B379="","",VLOOKUP(B379,'2. Kontoplan'!B:K,8,0))</f>
        <v>GL</v>
      </c>
      <c r="H379" s="58"/>
      <c r="I379" s="58"/>
      <c r="J379" s="58"/>
      <c r="K379" s="58"/>
      <c r="L379" s="58"/>
      <c r="M379" s="58"/>
      <c r="N379" s="58"/>
      <c r="O379" s="58"/>
      <c r="P379" s="58"/>
      <c r="Q379" s="58"/>
      <c r="R379" s="58"/>
      <c r="S379" s="58"/>
    </row>
    <row r="380" spans="2:19" s="59" customFormat="1" x14ac:dyDescent="0.2">
      <c r="B380" s="24" t="s">
        <v>1126</v>
      </c>
      <c r="C380" s="29"/>
      <c r="D380" s="29"/>
      <c r="E380" s="29"/>
      <c r="F380" s="32"/>
      <c r="G380" s="19" t="str">
        <f>IF(B380="","",VLOOKUP(B380,'2. Kontoplan'!B:K,8,0))</f>
        <v/>
      </c>
      <c r="H380" s="58"/>
      <c r="I380" s="58"/>
      <c r="J380" s="58"/>
      <c r="K380" s="58"/>
      <c r="L380" s="58"/>
      <c r="M380" s="58"/>
      <c r="N380" s="58"/>
      <c r="O380" s="58"/>
      <c r="P380" s="58"/>
      <c r="Q380" s="58"/>
      <c r="R380" s="58"/>
      <c r="S380" s="58"/>
    </row>
    <row r="381" spans="2:19" s="59" customFormat="1" ht="25.5" x14ac:dyDescent="0.2">
      <c r="B381" s="93" t="s">
        <v>2618</v>
      </c>
      <c r="C381" s="34" t="s">
        <v>2620</v>
      </c>
      <c r="D381" s="34"/>
      <c r="E381" s="34" t="s">
        <v>2626</v>
      </c>
      <c r="F381" s="35" t="s">
        <v>2630</v>
      </c>
      <c r="G381" s="19" t="str">
        <f>IF(B381="","",VLOOKUP(B381,'2. Kontoplan'!B:K,8,0))</f>
        <v>GL</v>
      </c>
      <c r="H381" s="58"/>
      <c r="I381" s="58"/>
      <c r="J381" s="58"/>
      <c r="K381" s="58"/>
      <c r="L381" s="58"/>
      <c r="M381" s="58"/>
      <c r="N381" s="58"/>
      <c r="O381" s="58"/>
      <c r="P381" s="58"/>
      <c r="Q381" s="58"/>
      <c r="R381" s="58"/>
      <c r="S381" s="58"/>
    </row>
    <row r="382" spans="2:19" s="59" customFormat="1" ht="12.75" x14ac:dyDescent="0.2">
      <c r="B382" s="93"/>
      <c r="C382" s="34"/>
      <c r="D382" s="34"/>
      <c r="E382" s="34"/>
      <c r="F382" s="35"/>
      <c r="G382" s="19"/>
      <c r="H382" s="58"/>
      <c r="I382" s="58"/>
      <c r="J382" s="58"/>
      <c r="K382" s="58"/>
      <c r="L382" s="58"/>
      <c r="M382" s="58"/>
      <c r="N382" s="58"/>
      <c r="O382" s="58"/>
      <c r="P382" s="58"/>
      <c r="Q382" s="58"/>
      <c r="R382" s="58"/>
      <c r="S382" s="58"/>
    </row>
    <row r="383" spans="2:19" s="59" customFormat="1" ht="78.75" x14ac:dyDescent="0.2">
      <c r="B383" s="28" t="s">
        <v>1300</v>
      </c>
      <c r="C383" s="27" t="s">
        <v>2668</v>
      </c>
      <c r="D383" s="34"/>
      <c r="E383" s="34"/>
      <c r="F383" s="33" t="s">
        <v>2672</v>
      </c>
      <c r="G383" s="19"/>
      <c r="H383" s="58"/>
      <c r="I383" s="58"/>
      <c r="J383" s="58"/>
      <c r="K383" s="58"/>
      <c r="L383" s="58"/>
      <c r="M383" s="58"/>
      <c r="N383" s="58"/>
      <c r="O383" s="58"/>
      <c r="P383" s="58"/>
      <c r="Q383" s="58"/>
      <c r="R383" s="58"/>
      <c r="S383" s="58"/>
    </row>
    <row r="384" spans="2:19" s="59" customFormat="1" x14ac:dyDescent="0.2">
      <c r="B384" s="93"/>
      <c r="C384" s="34"/>
      <c r="D384" s="34"/>
      <c r="E384" s="34"/>
      <c r="F384" s="125" t="s">
        <v>2671</v>
      </c>
      <c r="G384" s="19"/>
      <c r="H384" s="58"/>
      <c r="I384" s="58"/>
      <c r="J384" s="58"/>
      <c r="K384" s="58"/>
      <c r="L384" s="58"/>
      <c r="M384" s="58"/>
      <c r="N384" s="58"/>
      <c r="O384" s="58"/>
      <c r="P384" s="58"/>
      <c r="Q384" s="58"/>
      <c r="R384" s="58"/>
      <c r="S384" s="58"/>
    </row>
    <row r="385" spans="2:19" s="59" customFormat="1" ht="12.75" x14ac:dyDescent="0.2">
      <c r="B385" s="93">
        <v>3171</v>
      </c>
      <c r="C385" s="34" t="s">
        <v>2673</v>
      </c>
      <c r="D385" s="34"/>
      <c r="E385" s="34" t="s">
        <v>2626</v>
      </c>
      <c r="F385" s="35"/>
      <c r="G385" s="19"/>
      <c r="H385" s="58"/>
      <c r="I385" s="58"/>
      <c r="J385" s="58"/>
      <c r="K385" s="58"/>
      <c r="L385" s="58"/>
      <c r="M385" s="58"/>
      <c r="N385" s="58"/>
      <c r="O385" s="58"/>
      <c r="P385" s="58"/>
      <c r="Q385" s="58"/>
      <c r="R385" s="58"/>
      <c r="S385" s="58"/>
    </row>
    <row r="386" spans="2:19" s="59" customFormat="1" ht="12.75" x14ac:dyDescent="0.2">
      <c r="B386" s="93"/>
      <c r="C386" s="34"/>
      <c r="D386" s="34"/>
      <c r="E386" s="34"/>
      <c r="F386" s="35"/>
      <c r="G386" s="19"/>
      <c r="H386" s="58"/>
      <c r="I386" s="58"/>
      <c r="J386" s="58"/>
      <c r="K386" s="58"/>
      <c r="L386" s="58"/>
      <c r="M386" s="58"/>
      <c r="N386" s="58"/>
      <c r="O386" s="58"/>
      <c r="P386" s="58"/>
      <c r="Q386" s="58"/>
      <c r="R386" s="58"/>
      <c r="S386" s="58"/>
    </row>
    <row r="387" spans="2:19" s="59" customFormat="1" ht="25.5" x14ac:dyDescent="0.2">
      <c r="B387" s="93">
        <v>3172</v>
      </c>
      <c r="C387" s="34" t="s">
        <v>2674</v>
      </c>
      <c r="D387" s="34"/>
      <c r="E387" s="34" t="s">
        <v>2626</v>
      </c>
      <c r="F387" s="35"/>
      <c r="G387" s="19"/>
      <c r="H387" s="58"/>
      <c r="I387" s="58"/>
      <c r="J387" s="58"/>
      <c r="K387" s="58"/>
      <c r="L387" s="58"/>
      <c r="M387" s="58"/>
      <c r="N387" s="58"/>
      <c r="O387" s="58"/>
      <c r="P387" s="58"/>
      <c r="Q387" s="58"/>
      <c r="R387" s="58"/>
      <c r="S387" s="58"/>
    </row>
    <row r="388" spans="2:19" s="59" customFormat="1" ht="12.75" x14ac:dyDescent="0.2">
      <c r="B388" s="93"/>
      <c r="C388" s="34"/>
      <c r="D388" s="34"/>
      <c r="E388" s="34"/>
      <c r="F388" s="35"/>
      <c r="G388" s="19"/>
      <c r="H388" s="58"/>
      <c r="I388" s="58"/>
      <c r="J388" s="58"/>
      <c r="K388" s="58"/>
      <c r="L388" s="58"/>
      <c r="M388" s="58"/>
      <c r="N388" s="58"/>
      <c r="O388" s="58"/>
      <c r="P388" s="58"/>
      <c r="Q388" s="58"/>
      <c r="R388" s="58"/>
      <c r="S388" s="58"/>
    </row>
    <row r="389" spans="2:19" s="59" customFormat="1" ht="12.75" x14ac:dyDescent="0.2">
      <c r="B389" s="93">
        <v>3173</v>
      </c>
      <c r="C389" s="34" t="s">
        <v>2669</v>
      </c>
      <c r="D389" s="34"/>
      <c r="E389" s="34" t="s">
        <v>2626</v>
      </c>
      <c r="F389" s="35"/>
      <c r="G389" s="19"/>
      <c r="H389" s="58"/>
      <c r="I389" s="58"/>
      <c r="J389" s="58"/>
      <c r="K389" s="58"/>
      <c r="L389" s="58"/>
      <c r="M389" s="58"/>
      <c r="N389" s="58"/>
      <c r="O389" s="58"/>
      <c r="P389" s="58"/>
      <c r="Q389" s="58"/>
      <c r="R389" s="58"/>
      <c r="S389" s="58"/>
    </row>
    <row r="390" spans="2:19" s="59" customFormat="1" ht="12.75" x14ac:dyDescent="0.2">
      <c r="D390" s="34"/>
      <c r="E390" s="34"/>
      <c r="F390" s="35"/>
      <c r="G390" s="19"/>
      <c r="H390" s="58"/>
      <c r="I390" s="58"/>
      <c r="J390" s="58"/>
      <c r="K390" s="58"/>
      <c r="L390" s="58"/>
      <c r="M390" s="58"/>
      <c r="N390" s="58"/>
      <c r="O390" s="58"/>
      <c r="P390" s="58"/>
      <c r="Q390" s="58"/>
      <c r="R390" s="58"/>
      <c r="S390" s="58"/>
    </row>
    <row r="391" spans="2:19" s="59" customFormat="1" ht="12.75" x14ac:dyDescent="0.2">
      <c r="B391" s="93">
        <v>3174</v>
      </c>
      <c r="C391" s="34" t="s">
        <v>2685</v>
      </c>
      <c r="D391" s="34"/>
      <c r="E391" s="34" t="s">
        <v>2626</v>
      </c>
      <c r="F391" s="35"/>
      <c r="G391" s="19"/>
      <c r="H391" s="58"/>
      <c r="I391" s="58"/>
      <c r="J391" s="58"/>
      <c r="K391" s="58"/>
      <c r="L391" s="58"/>
      <c r="M391" s="58"/>
      <c r="N391" s="58"/>
      <c r="O391" s="58"/>
      <c r="P391" s="58"/>
      <c r="Q391" s="58"/>
      <c r="R391" s="58"/>
      <c r="S391" s="58"/>
    </row>
    <row r="392" spans="2:19" s="59" customFormat="1" ht="12.75" x14ac:dyDescent="0.2">
      <c r="B392" s="93"/>
      <c r="C392" s="34"/>
      <c r="D392" s="34"/>
      <c r="E392" s="34"/>
      <c r="G392" s="19"/>
      <c r="H392" s="58"/>
      <c r="I392" s="58"/>
      <c r="J392" s="58"/>
      <c r="K392" s="58"/>
      <c r="L392" s="58"/>
      <c r="M392" s="58"/>
      <c r="N392" s="58"/>
      <c r="O392" s="58"/>
      <c r="P392" s="58"/>
      <c r="Q392" s="58"/>
      <c r="R392" s="58"/>
      <c r="S392" s="58"/>
    </row>
    <row r="393" spans="2:19" s="59" customFormat="1" ht="25.5" x14ac:dyDescent="0.2">
      <c r="B393" s="93">
        <v>3175</v>
      </c>
      <c r="C393" s="34" t="s">
        <v>2670</v>
      </c>
      <c r="D393" s="34"/>
      <c r="E393" s="34" t="s">
        <v>2626</v>
      </c>
      <c r="G393" s="19"/>
      <c r="H393" s="58"/>
      <c r="I393" s="58"/>
      <c r="J393" s="58"/>
      <c r="K393" s="58"/>
      <c r="L393" s="58"/>
      <c r="M393" s="58"/>
      <c r="N393" s="58"/>
      <c r="O393" s="58"/>
      <c r="P393" s="58"/>
      <c r="Q393" s="58"/>
      <c r="R393" s="58"/>
      <c r="S393" s="58"/>
    </row>
    <row r="394" spans="2:19" x14ac:dyDescent="0.25">
      <c r="B394" s="26" t="s">
        <v>1126</v>
      </c>
      <c r="C394" s="26"/>
      <c r="D394" s="26"/>
      <c r="E394" s="26"/>
      <c r="F394" s="32"/>
      <c r="G394" s="19" t="str">
        <f>IF(B394="","",VLOOKUP(B394,'2. Kontoplan'!B:K,8,0))</f>
        <v/>
      </c>
    </row>
    <row r="395" spans="2:19" s="55" customFormat="1" ht="15.75" x14ac:dyDescent="0.25">
      <c r="B395" s="28" t="s">
        <v>1300</v>
      </c>
      <c r="C395" s="27" t="s">
        <v>254</v>
      </c>
      <c r="D395" s="27"/>
      <c r="E395" s="27"/>
      <c r="F395" s="33"/>
      <c r="G395" s="19" t="str">
        <f>IF(B395="","",VLOOKUP(B395,'2. Kontoplan'!B:K,8,0))</f>
        <v>GL</v>
      </c>
      <c r="H395" s="54"/>
      <c r="I395" s="54"/>
      <c r="J395" s="54"/>
      <c r="K395" s="54"/>
      <c r="L395" s="54"/>
      <c r="M395" s="54"/>
      <c r="N395" s="54"/>
      <c r="O395" s="54"/>
      <c r="P395" s="54"/>
      <c r="Q395" s="54"/>
      <c r="R395" s="54"/>
      <c r="S395" s="54"/>
    </row>
    <row r="396" spans="2:19" x14ac:dyDescent="0.25">
      <c r="B396" s="24" t="s">
        <v>1126</v>
      </c>
      <c r="C396" s="29"/>
      <c r="D396" s="29"/>
      <c r="E396" s="29"/>
      <c r="F396" s="32"/>
      <c r="G396" s="19" t="str">
        <f>IF(B396="","",VLOOKUP(B396,'2. Kontoplan'!B:K,8,0))</f>
        <v/>
      </c>
    </row>
    <row r="397" spans="2:19" s="59" customFormat="1" ht="38.25" x14ac:dyDescent="0.2">
      <c r="B397" s="93" t="s">
        <v>1301</v>
      </c>
      <c r="C397" s="34" t="s">
        <v>255</v>
      </c>
      <c r="D397" s="34"/>
      <c r="E397" s="93" t="s">
        <v>2627</v>
      </c>
      <c r="F397" s="35" t="s">
        <v>808</v>
      </c>
      <c r="G397" s="19" t="str">
        <f>IF(B397="","",VLOOKUP(B397,'2. Kontoplan'!B:K,8,0))</f>
        <v>GL</v>
      </c>
      <c r="H397" s="58"/>
      <c r="I397" s="58"/>
      <c r="J397" s="58"/>
      <c r="K397" s="58"/>
      <c r="L397" s="58"/>
      <c r="M397" s="58"/>
      <c r="N397" s="58"/>
      <c r="O397" s="58"/>
      <c r="P397" s="58"/>
      <c r="Q397" s="58"/>
      <c r="R397" s="58"/>
      <c r="S397" s="58"/>
    </row>
    <row r="398" spans="2:19" x14ac:dyDescent="0.25">
      <c r="B398" s="24" t="s">
        <v>1126</v>
      </c>
      <c r="C398" s="29"/>
      <c r="D398" s="29"/>
      <c r="E398" s="29"/>
      <c r="F398" s="32"/>
      <c r="G398" s="19" t="str">
        <f>IF(B398="","",VLOOKUP(B398,'2. Kontoplan'!B:K,8,0))</f>
        <v/>
      </c>
    </row>
    <row r="399" spans="2:19" s="59" customFormat="1" ht="25.5" x14ac:dyDescent="0.2">
      <c r="B399" s="93" t="s">
        <v>1302</v>
      </c>
      <c r="C399" s="34" t="s">
        <v>256</v>
      </c>
      <c r="D399" s="34"/>
      <c r="E399" s="93" t="s">
        <v>2627</v>
      </c>
      <c r="F399" s="35" t="s">
        <v>922</v>
      </c>
      <c r="G399" s="19" t="str">
        <f>IF(B399="","",VLOOKUP(B399,'2. Kontoplan'!B:K,8,0))</f>
        <v>GL</v>
      </c>
      <c r="H399" s="58"/>
      <c r="I399" s="58"/>
      <c r="J399" s="58"/>
      <c r="K399" s="58"/>
      <c r="L399" s="58"/>
      <c r="M399" s="58"/>
      <c r="N399" s="58"/>
      <c r="O399" s="58"/>
      <c r="P399" s="58"/>
      <c r="Q399" s="58"/>
      <c r="R399" s="58"/>
      <c r="S399" s="58"/>
    </row>
    <row r="400" spans="2:19" x14ac:dyDescent="0.25">
      <c r="B400" s="24" t="s">
        <v>1126</v>
      </c>
      <c r="C400" s="29"/>
      <c r="D400" s="29"/>
      <c r="E400" s="29"/>
      <c r="F400" s="32"/>
      <c r="G400" s="19" t="str">
        <f>IF(B400="","",VLOOKUP(B400,'2. Kontoplan'!B:K,8,0))</f>
        <v/>
      </c>
    </row>
    <row r="401" spans="2:19" s="59" customFormat="1" ht="25.5" x14ac:dyDescent="0.2">
      <c r="B401" s="93" t="s">
        <v>1303</v>
      </c>
      <c r="C401" s="34" t="s">
        <v>258</v>
      </c>
      <c r="D401" s="34"/>
      <c r="E401" s="93" t="s">
        <v>2627</v>
      </c>
      <c r="F401" s="35" t="s">
        <v>809</v>
      </c>
      <c r="G401" s="19" t="str">
        <f>IF(B401="","",VLOOKUP(B401,'2. Kontoplan'!B:K,8,0))</f>
        <v>GL</v>
      </c>
      <c r="H401" s="58"/>
      <c r="I401" s="58"/>
      <c r="J401" s="58"/>
      <c r="K401" s="58"/>
      <c r="L401" s="58"/>
      <c r="M401" s="58"/>
      <c r="N401" s="58"/>
      <c r="O401" s="58"/>
      <c r="P401" s="58"/>
      <c r="Q401" s="58"/>
      <c r="R401" s="58"/>
      <c r="S401" s="58"/>
    </row>
    <row r="402" spans="2:19" x14ac:dyDescent="0.25">
      <c r="B402" s="24" t="s">
        <v>1126</v>
      </c>
      <c r="C402" s="29"/>
      <c r="D402" s="29"/>
      <c r="E402" s="29"/>
      <c r="F402" s="32"/>
      <c r="G402" s="19" t="str">
        <f>IF(B402="","",VLOOKUP(B402,'2. Kontoplan'!B:K,8,0))</f>
        <v/>
      </c>
    </row>
    <row r="403" spans="2:19" s="59" customFormat="1" ht="25.5" x14ac:dyDescent="0.2">
      <c r="B403" s="93" t="s">
        <v>1304</v>
      </c>
      <c r="C403" s="34" t="s">
        <v>260</v>
      </c>
      <c r="D403" s="34"/>
      <c r="E403" s="93" t="s">
        <v>2627</v>
      </c>
      <c r="F403" s="35" t="s">
        <v>810</v>
      </c>
      <c r="G403" s="19" t="str">
        <f>IF(B403="","",VLOOKUP(B403,'2. Kontoplan'!B:K,8,0))</f>
        <v>GL</v>
      </c>
      <c r="H403" s="58"/>
      <c r="I403" s="58"/>
      <c r="J403" s="58"/>
      <c r="K403" s="58"/>
      <c r="L403" s="58"/>
      <c r="M403" s="58"/>
      <c r="N403" s="58"/>
      <c r="O403" s="58"/>
      <c r="P403" s="58"/>
      <c r="Q403" s="58"/>
      <c r="R403" s="58"/>
      <c r="S403" s="58"/>
    </row>
    <row r="404" spans="2:19" x14ac:dyDescent="0.25">
      <c r="B404" s="26" t="s">
        <v>1126</v>
      </c>
      <c r="C404" s="26"/>
      <c r="D404" s="26"/>
      <c r="E404" s="26"/>
      <c r="F404" s="26"/>
      <c r="G404" s="19" t="str">
        <f>IF(B404="","",VLOOKUP(B404,'2. Kontoplan'!B:K,8,0))</f>
        <v/>
      </c>
    </row>
    <row r="405" spans="2:19" s="51" customFormat="1" ht="18.75" x14ac:dyDescent="0.3">
      <c r="B405" s="92" t="s">
        <v>1305</v>
      </c>
      <c r="C405" s="21" t="s">
        <v>262</v>
      </c>
      <c r="D405" s="21"/>
      <c r="E405" s="21"/>
      <c r="F405" s="31"/>
      <c r="G405" s="19">
        <f>IF(B405="","",VLOOKUP(B405,'2. Kontoplan'!B:K,8,0))</f>
        <v>0</v>
      </c>
      <c r="H405" s="50"/>
      <c r="I405" s="50"/>
      <c r="J405" s="50"/>
      <c r="K405" s="50"/>
      <c r="L405" s="50"/>
      <c r="M405" s="50"/>
      <c r="N405" s="50"/>
      <c r="O405" s="50"/>
      <c r="P405" s="50"/>
      <c r="Q405" s="50"/>
      <c r="R405" s="50"/>
      <c r="S405" s="50"/>
    </row>
    <row r="406" spans="2:19" s="53" customFormat="1" ht="59.1" customHeight="1" x14ac:dyDescent="0.25">
      <c r="B406" s="23" t="s">
        <v>1126</v>
      </c>
      <c r="C406" s="128" t="s">
        <v>811</v>
      </c>
      <c r="D406" s="128"/>
      <c r="E406" s="128"/>
      <c r="F406" s="129"/>
      <c r="G406" s="19" t="str">
        <f>IF(B406="","",VLOOKUP(B406,'2. Kontoplan'!B:K,8,0))</f>
        <v/>
      </c>
      <c r="H406" s="52"/>
      <c r="I406" s="52"/>
      <c r="J406" s="52"/>
      <c r="K406" s="52"/>
      <c r="L406" s="52"/>
      <c r="M406" s="52"/>
      <c r="N406" s="52"/>
      <c r="O406" s="52"/>
      <c r="P406" s="52"/>
      <c r="Q406" s="52"/>
      <c r="R406" s="52"/>
      <c r="S406" s="52"/>
    </row>
    <row r="407" spans="2:19" x14ac:dyDescent="0.25">
      <c r="B407" s="26" t="s">
        <v>1126</v>
      </c>
      <c r="C407" s="26"/>
      <c r="D407" s="26"/>
      <c r="E407" s="26"/>
      <c r="F407" s="26"/>
      <c r="G407" s="19" t="str">
        <f>IF(B407="","",VLOOKUP(B407,'2. Kontoplan'!B:K,8,0))</f>
        <v/>
      </c>
    </row>
    <row r="408" spans="2:19" s="59" customFormat="1" ht="12.75" x14ac:dyDescent="0.2">
      <c r="B408" s="93" t="s">
        <v>1306</v>
      </c>
      <c r="C408" s="34" t="s">
        <v>263</v>
      </c>
      <c r="D408" s="34"/>
      <c r="E408" s="34" t="s">
        <v>2626</v>
      </c>
      <c r="F408" s="35"/>
      <c r="G408" s="19" t="str">
        <f>IF(B408="","",VLOOKUP(B408,'2. Kontoplan'!B:K,8,0))</f>
        <v>GL</v>
      </c>
      <c r="H408" s="58"/>
      <c r="I408" s="58"/>
      <c r="J408" s="58"/>
      <c r="K408" s="58"/>
      <c r="L408" s="58"/>
      <c r="M408" s="58"/>
      <c r="N408" s="58"/>
      <c r="O408" s="58"/>
      <c r="P408" s="58"/>
      <c r="Q408" s="58"/>
      <c r="R408" s="58"/>
      <c r="S408" s="58"/>
    </row>
    <row r="409" spans="2:19" x14ac:dyDescent="0.25">
      <c r="B409" s="24" t="s">
        <v>1126</v>
      </c>
      <c r="C409" s="29"/>
      <c r="D409" s="29"/>
      <c r="E409" s="29"/>
      <c r="F409" s="32"/>
      <c r="G409" s="19" t="str">
        <f>IF(B409="","",VLOOKUP(B409,'2. Kontoplan'!B:K,8,0))</f>
        <v/>
      </c>
    </row>
    <row r="410" spans="2:19" s="59" customFormat="1" ht="12.75" x14ac:dyDescent="0.2">
      <c r="B410" s="93" t="s">
        <v>1307</v>
      </c>
      <c r="C410" s="34" t="s">
        <v>265</v>
      </c>
      <c r="D410" s="34"/>
      <c r="E410" s="34" t="s">
        <v>2626</v>
      </c>
      <c r="F410" s="35"/>
      <c r="G410" s="19" t="str">
        <f>IF(B410="","",VLOOKUP(B410,'2. Kontoplan'!B:K,8,0))</f>
        <v>GL</v>
      </c>
      <c r="H410" s="58"/>
      <c r="I410" s="58"/>
      <c r="J410" s="58"/>
      <c r="K410" s="58"/>
      <c r="L410" s="58"/>
      <c r="M410" s="58"/>
      <c r="N410" s="58"/>
      <c r="O410" s="58"/>
      <c r="P410" s="58"/>
      <c r="Q410" s="58"/>
      <c r="R410" s="58"/>
      <c r="S410" s="58"/>
    </row>
    <row r="411" spans="2:19" x14ac:dyDescent="0.25">
      <c r="B411" s="26" t="s">
        <v>1126</v>
      </c>
      <c r="C411" s="26"/>
      <c r="D411" s="26"/>
      <c r="E411" s="26"/>
      <c r="F411" s="26"/>
      <c r="G411" s="19" t="str">
        <f>IF(B411="","",VLOOKUP(B411,'2. Kontoplan'!B:K,8,0))</f>
        <v/>
      </c>
    </row>
    <row r="412" spans="2:19" s="51" customFormat="1" ht="18.75" x14ac:dyDescent="0.3">
      <c r="B412" s="92" t="s">
        <v>1308</v>
      </c>
      <c r="C412" s="21" t="s">
        <v>267</v>
      </c>
      <c r="D412" s="21"/>
      <c r="E412" s="21"/>
      <c r="F412" s="31"/>
      <c r="G412" s="19">
        <f>IF(B412="","",VLOOKUP(B412,'2. Kontoplan'!B:K,8,0))</f>
        <v>0</v>
      </c>
      <c r="H412" s="50"/>
      <c r="I412" s="50"/>
      <c r="J412" s="50"/>
      <c r="K412" s="50"/>
      <c r="L412" s="50"/>
      <c r="M412" s="50"/>
      <c r="N412" s="50"/>
      <c r="O412" s="50"/>
      <c r="P412" s="50"/>
      <c r="Q412" s="50"/>
      <c r="R412" s="50"/>
      <c r="S412" s="50"/>
    </row>
    <row r="413" spans="2:19" s="53" customFormat="1" ht="63.95" customHeight="1" x14ac:dyDescent="0.25">
      <c r="B413" s="23" t="s">
        <v>1126</v>
      </c>
      <c r="C413" s="128" t="s">
        <v>2594</v>
      </c>
      <c r="D413" s="128"/>
      <c r="E413" s="128"/>
      <c r="F413" s="129"/>
      <c r="G413" s="19" t="str">
        <f>IF(B413="","",VLOOKUP(B413,'2. Kontoplan'!B:K,8,0))</f>
        <v/>
      </c>
      <c r="H413" s="52"/>
      <c r="I413" s="52"/>
      <c r="J413" s="52"/>
      <c r="K413" s="52"/>
      <c r="L413" s="52"/>
      <c r="M413" s="52"/>
      <c r="N413" s="52"/>
      <c r="O413" s="52"/>
      <c r="P413" s="52"/>
      <c r="Q413" s="52"/>
      <c r="R413" s="52"/>
      <c r="S413" s="52"/>
    </row>
    <row r="414" spans="2:19" x14ac:dyDescent="0.25">
      <c r="B414" s="26" t="s">
        <v>1126</v>
      </c>
      <c r="C414" s="26"/>
      <c r="D414" s="26"/>
      <c r="E414" s="26"/>
      <c r="F414" s="26"/>
      <c r="G414" s="19" t="str">
        <f>IF(B414="","",VLOOKUP(B414,'2. Kontoplan'!B:K,8,0))</f>
        <v/>
      </c>
    </row>
    <row r="415" spans="2:19" s="55" customFormat="1" ht="15.75" x14ac:dyDescent="0.25">
      <c r="B415" s="28" t="s">
        <v>1309</v>
      </c>
      <c r="C415" s="27" t="s">
        <v>268</v>
      </c>
      <c r="D415" s="27"/>
      <c r="E415" s="27"/>
      <c r="F415" s="33"/>
      <c r="G415" s="19" t="str">
        <f>IF(B415="","",VLOOKUP(B415,'2. Kontoplan'!B:K,8,0))</f>
        <v>GL</v>
      </c>
      <c r="H415" s="54"/>
      <c r="I415" s="54"/>
      <c r="J415" s="54"/>
      <c r="K415" s="54"/>
      <c r="L415" s="54"/>
      <c r="M415" s="54"/>
      <c r="N415" s="54"/>
      <c r="O415" s="54"/>
      <c r="P415" s="54"/>
      <c r="Q415" s="54"/>
      <c r="R415" s="54"/>
      <c r="S415" s="54"/>
    </row>
    <row r="416" spans="2:19" x14ac:dyDescent="0.25">
      <c r="B416" s="24" t="s">
        <v>1126</v>
      </c>
      <c r="C416" s="29"/>
      <c r="D416" s="29"/>
      <c r="E416" s="29"/>
      <c r="F416" s="32"/>
      <c r="G416" s="19" t="str">
        <f>IF(B416="","",VLOOKUP(B416,'2. Kontoplan'!B:K,8,0))</f>
        <v/>
      </c>
    </row>
    <row r="417" spans="2:19" s="59" customFormat="1" ht="12.75" x14ac:dyDescent="0.2">
      <c r="B417" s="93" t="s">
        <v>1310</v>
      </c>
      <c r="C417" s="34" t="s">
        <v>269</v>
      </c>
      <c r="D417" s="34"/>
      <c r="E417" s="34" t="s">
        <v>2629</v>
      </c>
      <c r="F417" s="35" t="s">
        <v>812</v>
      </c>
      <c r="G417" s="19" t="str">
        <f>IF(B417="","",VLOOKUP(B417,'2. Kontoplan'!B:K,8,0))</f>
        <v>GL</v>
      </c>
      <c r="H417" s="58"/>
      <c r="I417" s="58"/>
      <c r="J417" s="58"/>
      <c r="K417" s="58"/>
      <c r="L417" s="58"/>
      <c r="M417" s="58"/>
      <c r="N417" s="58"/>
      <c r="O417" s="58"/>
      <c r="P417" s="58"/>
      <c r="Q417" s="58"/>
      <c r="R417" s="58"/>
      <c r="S417" s="58"/>
    </row>
    <row r="418" spans="2:19" x14ac:dyDescent="0.25">
      <c r="B418" s="24" t="s">
        <v>1126</v>
      </c>
      <c r="C418" s="29"/>
      <c r="D418" s="29"/>
      <c r="E418" s="29"/>
      <c r="F418" s="32"/>
      <c r="G418" s="19" t="str">
        <f>IF(B418="","",VLOOKUP(B418,'2. Kontoplan'!B:K,8,0))</f>
        <v/>
      </c>
    </row>
    <row r="419" spans="2:19" s="59" customFormat="1" ht="51" x14ac:dyDescent="0.2">
      <c r="B419" s="93" t="s">
        <v>1311</v>
      </c>
      <c r="C419" s="34" t="s">
        <v>270</v>
      </c>
      <c r="D419" s="34"/>
      <c r="E419" s="34" t="s">
        <v>2629</v>
      </c>
      <c r="F419" s="35" t="s">
        <v>924</v>
      </c>
      <c r="G419" s="19" t="str">
        <f>IF(B419="","",VLOOKUP(B419,'2. Kontoplan'!B:K,8,0))</f>
        <v>GL</v>
      </c>
      <c r="H419" s="58"/>
      <c r="I419" s="58"/>
      <c r="J419" s="58"/>
      <c r="K419" s="58"/>
      <c r="L419" s="58"/>
      <c r="M419" s="58"/>
      <c r="N419" s="58"/>
      <c r="O419" s="58"/>
      <c r="P419" s="58"/>
      <c r="Q419" s="58"/>
      <c r="R419" s="58"/>
      <c r="S419" s="58"/>
    </row>
    <row r="420" spans="2:19" x14ac:dyDescent="0.25">
      <c r="B420" s="24" t="s">
        <v>1126</v>
      </c>
      <c r="C420" s="29"/>
      <c r="D420" s="29"/>
      <c r="E420" s="29"/>
      <c r="F420" s="32"/>
      <c r="G420" s="19" t="str">
        <f>IF(B420="","",VLOOKUP(B420,'2. Kontoplan'!B:K,8,0))</f>
        <v/>
      </c>
    </row>
    <row r="421" spans="2:19" s="59" customFormat="1" ht="25.5" x14ac:dyDescent="0.2">
      <c r="B421" s="93" t="s">
        <v>1312</v>
      </c>
      <c r="C421" s="34" t="s">
        <v>271</v>
      </c>
      <c r="D421" s="34"/>
      <c r="E421" s="34" t="s">
        <v>2629</v>
      </c>
      <c r="F421" s="35" t="s">
        <v>813</v>
      </c>
      <c r="G421" s="19" t="str">
        <f>IF(B421="","",VLOOKUP(B421,'2. Kontoplan'!B:K,8,0))</f>
        <v>GL</v>
      </c>
      <c r="H421" s="58"/>
      <c r="I421" s="58"/>
      <c r="J421" s="58"/>
      <c r="K421" s="58"/>
      <c r="L421" s="58"/>
      <c r="M421" s="58"/>
      <c r="N421" s="58"/>
      <c r="O421" s="58"/>
      <c r="P421" s="58"/>
      <c r="Q421" s="58"/>
      <c r="R421" s="58"/>
      <c r="S421" s="58"/>
    </row>
    <row r="422" spans="2:19" x14ac:dyDescent="0.25">
      <c r="B422" s="24" t="s">
        <v>1126</v>
      </c>
      <c r="C422" s="29"/>
      <c r="D422" s="29"/>
      <c r="E422" s="29"/>
      <c r="F422" s="32"/>
      <c r="G422" s="19" t="str">
        <f>IF(B422="","",VLOOKUP(B422,'2. Kontoplan'!B:K,8,0))</f>
        <v/>
      </c>
    </row>
    <row r="423" spans="2:19" s="59" customFormat="1" ht="25.5" x14ac:dyDescent="0.2">
      <c r="B423" s="93" t="s">
        <v>1313</v>
      </c>
      <c r="C423" s="34" t="s">
        <v>272</v>
      </c>
      <c r="D423" s="34"/>
      <c r="E423" s="34" t="s">
        <v>2629</v>
      </c>
      <c r="F423" s="35" t="s">
        <v>925</v>
      </c>
      <c r="G423" s="19" t="str">
        <f>IF(B423="","",VLOOKUP(B423,'2. Kontoplan'!B:K,8,0))</f>
        <v>GL</v>
      </c>
      <c r="H423" s="58"/>
      <c r="I423" s="58"/>
      <c r="J423" s="58"/>
      <c r="K423" s="58"/>
      <c r="L423" s="58"/>
      <c r="M423" s="58"/>
      <c r="N423" s="58"/>
      <c r="O423" s="58"/>
      <c r="P423" s="58"/>
      <c r="Q423" s="58"/>
      <c r="R423" s="58"/>
      <c r="S423" s="58"/>
    </row>
    <row r="424" spans="2:19" x14ac:dyDescent="0.25">
      <c r="B424" s="24" t="s">
        <v>1126</v>
      </c>
      <c r="C424" s="29"/>
      <c r="D424" s="29"/>
      <c r="E424" s="29"/>
      <c r="F424" s="32"/>
      <c r="G424" s="19" t="str">
        <f>IF(B424="","",VLOOKUP(B424,'2. Kontoplan'!B:K,8,0))</f>
        <v/>
      </c>
    </row>
    <row r="425" spans="2:19" s="59" customFormat="1" ht="38.25" x14ac:dyDescent="0.2">
      <c r="B425" s="93" t="s">
        <v>1314</v>
      </c>
      <c r="C425" s="34" t="s">
        <v>273</v>
      </c>
      <c r="D425" s="34"/>
      <c r="E425" s="34" t="s">
        <v>2629</v>
      </c>
      <c r="F425" s="35" t="s">
        <v>926</v>
      </c>
      <c r="G425" s="19" t="str">
        <f>IF(B425="","",VLOOKUP(B425,'2. Kontoplan'!B:K,8,0))</f>
        <v>GL</v>
      </c>
      <c r="H425" s="58"/>
      <c r="I425" s="58"/>
      <c r="J425" s="58"/>
      <c r="K425" s="58"/>
      <c r="L425" s="58"/>
      <c r="M425" s="58"/>
      <c r="N425" s="58"/>
      <c r="O425" s="58"/>
      <c r="P425" s="58"/>
      <c r="Q425" s="58"/>
      <c r="R425" s="58"/>
      <c r="S425" s="58"/>
    </row>
    <row r="426" spans="2:19" x14ac:dyDescent="0.25">
      <c r="B426" s="24" t="s">
        <v>1126</v>
      </c>
      <c r="C426" s="29"/>
      <c r="D426" s="29"/>
      <c r="E426" s="29"/>
      <c r="F426" s="32"/>
      <c r="G426" s="19" t="str">
        <f>IF(B426="","",VLOOKUP(B426,'2. Kontoplan'!B:K,8,0))</f>
        <v/>
      </c>
    </row>
    <row r="427" spans="2:19" s="59" customFormat="1" ht="38.25" x14ac:dyDescent="0.2">
      <c r="B427" s="93" t="s">
        <v>1315</v>
      </c>
      <c r="C427" s="34" t="s">
        <v>274</v>
      </c>
      <c r="D427" s="34"/>
      <c r="E427" s="34" t="s">
        <v>2629</v>
      </c>
      <c r="F427" s="35" t="s">
        <v>927</v>
      </c>
      <c r="G427" s="19" t="str">
        <f>IF(B427="","",VLOOKUP(B427,'2. Kontoplan'!B:K,8,0))</f>
        <v>GL</v>
      </c>
      <c r="H427" s="58"/>
      <c r="I427" s="58"/>
      <c r="J427" s="58"/>
      <c r="K427" s="58"/>
      <c r="L427" s="58"/>
      <c r="M427" s="58"/>
      <c r="N427" s="58"/>
      <c r="O427" s="58"/>
      <c r="P427" s="58"/>
      <c r="Q427" s="58"/>
      <c r="R427" s="58"/>
      <c r="S427" s="58"/>
    </row>
    <row r="428" spans="2:19" x14ac:dyDescent="0.25">
      <c r="B428" s="26" t="s">
        <v>1126</v>
      </c>
      <c r="C428" s="26"/>
      <c r="D428" s="26"/>
      <c r="E428" s="26"/>
      <c r="F428" s="32"/>
      <c r="G428" s="19" t="str">
        <f>IF(B428="","",VLOOKUP(B428,'2. Kontoplan'!B:K,8,0))</f>
        <v/>
      </c>
    </row>
    <row r="429" spans="2:19" s="55" customFormat="1" ht="15.75" x14ac:dyDescent="0.25">
      <c r="B429" s="28" t="s">
        <v>1316</v>
      </c>
      <c r="C429" s="27" t="s">
        <v>275</v>
      </c>
      <c r="D429" s="27"/>
      <c r="E429" s="27"/>
      <c r="F429" s="33"/>
      <c r="G429" s="19" t="str">
        <f>IF(B429="","",VLOOKUP(B429,'2. Kontoplan'!B:K,8,0))</f>
        <v>GL</v>
      </c>
      <c r="H429" s="54"/>
      <c r="I429" s="54"/>
      <c r="J429" s="54"/>
      <c r="K429" s="54"/>
      <c r="L429" s="54"/>
      <c r="M429" s="54"/>
      <c r="N429" s="54"/>
      <c r="O429" s="54"/>
      <c r="P429" s="54"/>
      <c r="Q429" s="54"/>
      <c r="R429" s="54"/>
      <c r="S429" s="54"/>
    </row>
    <row r="430" spans="2:19" x14ac:dyDescent="0.25">
      <c r="B430" s="24" t="s">
        <v>1126</v>
      </c>
      <c r="C430" s="29"/>
      <c r="D430" s="29"/>
      <c r="E430" s="29"/>
      <c r="F430" s="32"/>
      <c r="G430" s="19" t="str">
        <f>IF(B430="","",VLOOKUP(B430,'2. Kontoplan'!B:K,8,0))</f>
        <v/>
      </c>
    </row>
    <row r="431" spans="2:19" s="59" customFormat="1" ht="25.5" x14ac:dyDescent="0.2">
      <c r="B431" s="93" t="s">
        <v>1317</v>
      </c>
      <c r="C431" s="34" t="s">
        <v>275</v>
      </c>
      <c r="D431" s="34"/>
      <c r="E431" s="34" t="s">
        <v>2629</v>
      </c>
      <c r="F431" s="35" t="s">
        <v>928</v>
      </c>
      <c r="G431" s="19" t="str">
        <f>IF(B431="","",VLOOKUP(B431,'2. Kontoplan'!B:K,8,0))</f>
        <v>GL</v>
      </c>
      <c r="H431" s="58"/>
      <c r="I431" s="58"/>
      <c r="J431" s="58"/>
      <c r="K431" s="58"/>
      <c r="L431" s="58"/>
      <c r="M431" s="58"/>
      <c r="N431" s="58"/>
      <c r="O431" s="58"/>
      <c r="P431" s="58"/>
      <c r="Q431" s="58"/>
      <c r="R431" s="58"/>
      <c r="S431" s="58"/>
    </row>
    <row r="432" spans="2:19" x14ac:dyDescent="0.25">
      <c r="B432" s="24" t="s">
        <v>1126</v>
      </c>
      <c r="C432" s="29"/>
      <c r="D432" s="29"/>
      <c r="E432" s="29"/>
      <c r="F432" s="32"/>
      <c r="G432" s="19" t="str">
        <f>IF(B432="","",VLOOKUP(B432,'2. Kontoplan'!B:K,8,0))</f>
        <v/>
      </c>
    </row>
    <row r="433" spans="2:19" s="59" customFormat="1" ht="38.25" x14ac:dyDescent="0.2">
      <c r="B433" s="93" t="s">
        <v>1318</v>
      </c>
      <c r="C433" s="34" t="s">
        <v>276</v>
      </c>
      <c r="D433" s="34"/>
      <c r="E433" s="34" t="s">
        <v>2629</v>
      </c>
      <c r="F433" s="35" t="s">
        <v>815</v>
      </c>
      <c r="G433" s="19" t="str">
        <f>IF(B433="","",VLOOKUP(B433,'2. Kontoplan'!B:K,8,0))</f>
        <v>GL</v>
      </c>
      <c r="H433" s="58"/>
      <c r="I433" s="58"/>
      <c r="J433" s="58"/>
      <c r="K433" s="58"/>
      <c r="L433" s="58"/>
      <c r="M433" s="58"/>
      <c r="N433" s="58"/>
      <c r="O433" s="58"/>
      <c r="P433" s="58"/>
      <c r="Q433" s="58"/>
      <c r="R433" s="58"/>
      <c r="S433" s="58"/>
    </row>
    <row r="434" spans="2:19" x14ac:dyDescent="0.25">
      <c r="B434" s="24" t="s">
        <v>1126</v>
      </c>
      <c r="C434" s="29"/>
      <c r="D434" s="29"/>
      <c r="E434" s="29"/>
      <c r="F434" s="32"/>
      <c r="G434" s="19" t="str">
        <f>IF(B434="","",VLOOKUP(B434,'2. Kontoplan'!B:K,8,0))</f>
        <v/>
      </c>
    </row>
    <row r="435" spans="2:19" s="59" customFormat="1" ht="12.75" x14ac:dyDescent="0.2">
      <c r="B435" s="93" t="s">
        <v>1319</v>
      </c>
      <c r="C435" s="34" t="s">
        <v>277</v>
      </c>
      <c r="D435" s="34"/>
      <c r="E435" s="34" t="s">
        <v>2628</v>
      </c>
      <c r="F435" s="35" t="s">
        <v>814</v>
      </c>
      <c r="G435" s="19" t="str">
        <f>IF(B435="","",VLOOKUP(B435,'2. Kontoplan'!B:K,8,0))</f>
        <v>GL</v>
      </c>
      <c r="H435" s="58"/>
      <c r="I435" s="58"/>
      <c r="J435" s="58"/>
      <c r="K435" s="58"/>
      <c r="L435" s="58"/>
      <c r="M435" s="58"/>
      <c r="N435" s="58"/>
      <c r="O435" s="58"/>
      <c r="P435" s="58"/>
      <c r="Q435" s="58"/>
      <c r="R435" s="58"/>
      <c r="S435" s="58"/>
    </row>
    <row r="436" spans="2:19" s="55" customFormat="1" ht="15.75" x14ac:dyDescent="0.25">
      <c r="B436" s="28" t="s">
        <v>1320</v>
      </c>
      <c r="C436" s="27" t="s">
        <v>278</v>
      </c>
      <c r="D436" s="27"/>
      <c r="E436" s="27"/>
      <c r="F436" s="33"/>
      <c r="G436" s="19" t="str">
        <f>IF(B436="","",VLOOKUP(B436,'2. Kontoplan'!B:K,8,0))</f>
        <v>GL</v>
      </c>
      <c r="H436" s="54"/>
      <c r="I436" s="54"/>
      <c r="J436" s="54"/>
      <c r="K436" s="54"/>
      <c r="L436" s="54"/>
      <c r="M436" s="54"/>
      <c r="N436" s="54"/>
      <c r="O436" s="54"/>
      <c r="P436" s="54"/>
      <c r="Q436" s="54"/>
      <c r="R436" s="54"/>
      <c r="S436" s="54"/>
    </row>
    <row r="437" spans="2:19" x14ac:dyDescent="0.25">
      <c r="B437" s="24" t="s">
        <v>1126</v>
      </c>
      <c r="C437" s="29"/>
      <c r="D437" s="29"/>
      <c r="E437" s="29"/>
      <c r="F437" s="32"/>
      <c r="G437" s="19" t="str">
        <f>IF(B437="","",VLOOKUP(B437,'2. Kontoplan'!B:K,8,0))</f>
        <v/>
      </c>
    </row>
    <row r="438" spans="2:19" s="55" customFormat="1" ht="47.25" x14ac:dyDescent="0.25">
      <c r="B438" s="28" t="s">
        <v>1320</v>
      </c>
      <c r="C438" s="27" t="s">
        <v>278</v>
      </c>
      <c r="D438" s="27"/>
      <c r="E438" s="34" t="s">
        <v>2629</v>
      </c>
      <c r="F438" s="33" t="s">
        <v>816</v>
      </c>
      <c r="G438" s="19" t="str">
        <f>IF(B438="","",VLOOKUP(B438,'2. Kontoplan'!B:K,8,0))</f>
        <v>GL</v>
      </c>
      <c r="H438" s="54"/>
      <c r="I438" s="54"/>
      <c r="J438" s="54"/>
      <c r="K438" s="54"/>
      <c r="L438" s="54"/>
      <c r="M438" s="54"/>
      <c r="N438" s="54"/>
      <c r="O438" s="54"/>
      <c r="P438" s="54"/>
      <c r="Q438" s="54"/>
      <c r="R438" s="54"/>
      <c r="S438" s="54"/>
    </row>
    <row r="439" spans="2:19" s="55" customFormat="1" ht="15.75" x14ac:dyDescent="0.25">
      <c r="B439" s="28" t="s">
        <v>1321</v>
      </c>
      <c r="C439" s="27" t="s">
        <v>280</v>
      </c>
      <c r="D439" s="27"/>
      <c r="E439" s="34" t="s">
        <v>2629</v>
      </c>
      <c r="F439" s="33"/>
      <c r="G439" s="19" t="str">
        <f>IF(B439="","",VLOOKUP(B439,'2. Kontoplan'!B:K,8,0))</f>
        <v>GL</v>
      </c>
      <c r="H439" s="54"/>
      <c r="I439" s="54"/>
      <c r="J439" s="54"/>
      <c r="K439" s="54"/>
      <c r="L439" s="54"/>
      <c r="M439" s="54"/>
      <c r="N439" s="54"/>
      <c r="O439" s="54"/>
      <c r="P439" s="54"/>
      <c r="Q439" s="54"/>
      <c r="R439" s="54"/>
      <c r="S439" s="54"/>
    </row>
    <row r="440" spans="2:19" x14ac:dyDescent="0.25">
      <c r="B440" s="24" t="s">
        <v>1126</v>
      </c>
      <c r="C440" s="29"/>
      <c r="D440" s="29"/>
      <c r="E440" s="29"/>
      <c r="F440" s="32"/>
      <c r="G440" s="19" t="str">
        <f>IF(B440="","",VLOOKUP(B440,'2. Kontoplan'!B:K,8,0))</f>
        <v/>
      </c>
    </row>
    <row r="441" spans="2:19" s="55" customFormat="1" ht="47.25" x14ac:dyDescent="0.25">
      <c r="B441" s="28" t="s">
        <v>1321</v>
      </c>
      <c r="C441" s="27" t="s">
        <v>280</v>
      </c>
      <c r="D441" s="27"/>
      <c r="E441" s="34" t="s">
        <v>2629</v>
      </c>
      <c r="F441" s="33" t="s">
        <v>817</v>
      </c>
      <c r="G441" s="19" t="str">
        <f>IF(B441="","",VLOOKUP(B441,'2. Kontoplan'!B:K,8,0))</f>
        <v>GL</v>
      </c>
      <c r="H441" s="54"/>
      <c r="I441" s="54"/>
      <c r="J441" s="54"/>
      <c r="K441" s="54"/>
      <c r="L441" s="54"/>
      <c r="M441" s="54"/>
      <c r="N441" s="54"/>
      <c r="O441" s="54"/>
      <c r="P441" s="54"/>
      <c r="Q441" s="54"/>
      <c r="R441" s="54"/>
      <c r="S441" s="54"/>
    </row>
    <row r="442" spans="2:19" x14ac:dyDescent="0.25">
      <c r="B442" s="26" t="s">
        <v>1126</v>
      </c>
      <c r="C442" s="26"/>
      <c r="D442" s="26"/>
      <c r="E442" s="26"/>
      <c r="F442" s="26"/>
      <c r="G442" s="19" t="str">
        <f>IF(B442="","",VLOOKUP(B442,'2. Kontoplan'!B:K,8,0))</f>
        <v/>
      </c>
    </row>
    <row r="443" spans="2:19" s="51" customFormat="1" ht="18.75" x14ac:dyDescent="0.3">
      <c r="B443" s="92" t="s">
        <v>1322</v>
      </c>
      <c r="C443" s="21" t="s">
        <v>281</v>
      </c>
      <c r="D443" s="21"/>
      <c r="E443" s="21"/>
      <c r="F443" s="31"/>
      <c r="G443" s="19">
        <f>IF(B443="","",VLOOKUP(B443,'2. Kontoplan'!B:K,8,0))</f>
        <v>0</v>
      </c>
      <c r="H443" s="50"/>
      <c r="I443" s="50"/>
      <c r="J443" s="50"/>
      <c r="K443" s="50"/>
      <c r="L443" s="50"/>
      <c r="M443" s="50"/>
      <c r="N443" s="50"/>
      <c r="O443" s="50"/>
      <c r="P443" s="50"/>
      <c r="Q443" s="50"/>
      <c r="R443" s="50"/>
      <c r="S443" s="50"/>
    </row>
    <row r="444" spans="2:19" s="53" customFormat="1" ht="81.599999999999994" customHeight="1" x14ac:dyDescent="0.25">
      <c r="B444" s="23" t="s">
        <v>1126</v>
      </c>
      <c r="C444" s="128" t="s">
        <v>2595</v>
      </c>
      <c r="D444" s="128"/>
      <c r="E444" s="128"/>
      <c r="F444" s="129"/>
      <c r="G444" s="19" t="str">
        <f>IF(B444="","",VLOOKUP(B444,'2. Kontoplan'!B:K,8,0))</f>
        <v/>
      </c>
      <c r="H444" s="52"/>
      <c r="I444" s="52"/>
      <c r="J444" s="52"/>
      <c r="K444" s="52"/>
      <c r="L444" s="52"/>
      <c r="M444" s="52"/>
      <c r="N444" s="52"/>
      <c r="O444" s="52"/>
      <c r="P444" s="52"/>
      <c r="Q444" s="52"/>
      <c r="R444" s="52"/>
      <c r="S444" s="52"/>
    </row>
    <row r="445" spans="2:19" x14ac:dyDescent="0.25">
      <c r="B445" s="26" t="s">
        <v>1126</v>
      </c>
      <c r="C445" s="26"/>
      <c r="D445" s="26"/>
      <c r="E445" s="26"/>
      <c r="F445" s="26"/>
      <c r="G445" s="19" t="str">
        <f>IF(B445="","",VLOOKUP(B445,'2. Kontoplan'!B:K,8,0))</f>
        <v/>
      </c>
    </row>
    <row r="446" spans="2:19" x14ac:dyDescent="0.25">
      <c r="B446" s="26" t="s">
        <v>1126</v>
      </c>
      <c r="C446" s="26"/>
      <c r="D446" s="26"/>
      <c r="E446" s="26"/>
      <c r="F446" s="26"/>
      <c r="G446" s="19" t="str">
        <f>IF(B446="","",VLOOKUP(B446,'2. Kontoplan'!B:K,8,0))</f>
        <v/>
      </c>
    </row>
    <row r="447" spans="2:19" s="55" customFormat="1" ht="47.25" x14ac:dyDescent="0.25">
      <c r="B447" s="28" t="s">
        <v>1323</v>
      </c>
      <c r="C447" s="27" t="s">
        <v>1859</v>
      </c>
      <c r="D447" s="27"/>
      <c r="E447" s="27"/>
      <c r="F447" s="33" t="s">
        <v>2599</v>
      </c>
      <c r="G447" s="19" t="str">
        <f>IF(B447="","",VLOOKUP(B447,'2. Kontoplan'!B:K,8,0))</f>
        <v>GL</v>
      </c>
      <c r="H447" s="54"/>
      <c r="I447" s="54"/>
      <c r="J447" s="54"/>
      <c r="K447" s="54"/>
      <c r="L447" s="54"/>
      <c r="M447" s="54"/>
      <c r="N447" s="54"/>
      <c r="O447" s="54"/>
      <c r="P447" s="54"/>
      <c r="Q447" s="54"/>
      <c r="R447" s="54"/>
      <c r="S447" s="54"/>
    </row>
    <row r="448" spans="2:19" x14ac:dyDescent="0.25">
      <c r="B448" s="24" t="s">
        <v>1126</v>
      </c>
      <c r="C448" s="29"/>
      <c r="D448" s="29"/>
      <c r="E448" s="29"/>
      <c r="F448" s="32"/>
      <c r="G448" s="19" t="str">
        <f>IF(B448="","",VLOOKUP(B448,'2. Kontoplan'!B:K,8,0))</f>
        <v/>
      </c>
    </row>
    <row r="449" spans="2:19" s="59" customFormat="1" ht="12.75" x14ac:dyDescent="0.2">
      <c r="B449" s="93" t="s">
        <v>1324</v>
      </c>
      <c r="C449" s="34" t="s">
        <v>1864</v>
      </c>
      <c r="D449" s="34"/>
      <c r="E449" s="34" t="s">
        <v>2626</v>
      </c>
      <c r="F449" s="35"/>
      <c r="G449" s="19" t="str">
        <f>IF(B449="","",VLOOKUP(B449,'2. Kontoplan'!B:K,8,0))</f>
        <v>GL</v>
      </c>
      <c r="H449" s="58"/>
      <c r="I449" s="58"/>
      <c r="J449" s="58"/>
      <c r="K449" s="58"/>
      <c r="L449" s="58"/>
      <c r="M449" s="58"/>
      <c r="N449" s="58"/>
      <c r="O449" s="58"/>
      <c r="P449" s="58"/>
      <c r="Q449" s="58"/>
      <c r="R449" s="58"/>
      <c r="S449" s="58"/>
    </row>
    <row r="450" spans="2:19" x14ac:dyDescent="0.25">
      <c r="B450" s="24" t="s">
        <v>1126</v>
      </c>
      <c r="C450" s="29"/>
      <c r="D450" s="29"/>
      <c r="E450" s="29"/>
      <c r="F450" s="32"/>
      <c r="G450" s="19" t="str">
        <f>IF(B450="","",VLOOKUP(B450,'2. Kontoplan'!B:K,8,0))</f>
        <v/>
      </c>
    </row>
    <row r="451" spans="2:19" s="59" customFormat="1" ht="29.45" customHeight="1" x14ac:dyDescent="0.2">
      <c r="B451" s="93" t="s">
        <v>1325</v>
      </c>
      <c r="C451" s="34" t="s">
        <v>1858</v>
      </c>
      <c r="D451" s="34"/>
      <c r="E451" s="34" t="s">
        <v>2626</v>
      </c>
      <c r="F451" s="34"/>
      <c r="G451" s="19" t="str">
        <f>IF(B451="","",VLOOKUP(B451,'2. Kontoplan'!B:K,8,0))</f>
        <v>GL</v>
      </c>
      <c r="H451" s="58"/>
      <c r="I451" s="58"/>
      <c r="J451" s="58"/>
      <c r="K451" s="58"/>
      <c r="L451" s="58"/>
      <c r="M451" s="58"/>
      <c r="N451" s="58"/>
      <c r="O451" s="58"/>
      <c r="P451" s="58"/>
      <c r="Q451" s="58"/>
      <c r="R451" s="58"/>
      <c r="S451" s="58"/>
    </row>
    <row r="452" spans="2:19" s="59" customFormat="1" ht="15.6" customHeight="1" x14ac:dyDescent="0.2">
      <c r="B452" s="93"/>
      <c r="C452" s="34"/>
      <c r="D452" s="34"/>
      <c r="E452" s="34"/>
      <c r="F452" s="34"/>
      <c r="G452" s="19" t="str">
        <f>IF(B452="","",VLOOKUP(B452,'2. Kontoplan'!B:K,8,0))</f>
        <v/>
      </c>
      <c r="H452" s="58"/>
      <c r="I452" s="58"/>
      <c r="J452" s="58"/>
      <c r="K452" s="58"/>
      <c r="L452" s="58"/>
      <c r="M452" s="58"/>
      <c r="N452" s="58"/>
      <c r="O452" s="58"/>
      <c r="P452" s="58"/>
      <c r="Q452" s="58"/>
      <c r="R452" s="58"/>
      <c r="S452" s="58"/>
    </row>
    <row r="453" spans="2:19" s="59" customFormat="1" ht="33.6" customHeight="1" x14ac:dyDescent="0.2">
      <c r="B453" s="102" t="s">
        <v>1897</v>
      </c>
      <c r="C453" s="34" t="s">
        <v>1896</v>
      </c>
      <c r="D453" s="34"/>
      <c r="E453" s="34" t="s">
        <v>2626</v>
      </c>
      <c r="F453" s="34" t="s">
        <v>2508</v>
      </c>
      <c r="G453" s="19" t="str">
        <f>IF(B453="","",VLOOKUP(B453,'2. Kontoplan'!B:K,8,0))</f>
        <v>GL</v>
      </c>
      <c r="H453" s="58"/>
      <c r="I453" s="58"/>
      <c r="J453" s="58"/>
      <c r="K453" s="58"/>
      <c r="L453" s="58"/>
      <c r="M453" s="58"/>
      <c r="N453" s="58"/>
      <c r="O453" s="58"/>
      <c r="P453" s="58"/>
      <c r="Q453" s="58"/>
      <c r="R453" s="58"/>
      <c r="S453" s="58"/>
    </row>
    <row r="454" spans="2:19" x14ac:dyDescent="0.25">
      <c r="B454" s="24" t="s">
        <v>1126</v>
      </c>
      <c r="C454" s="29"/>
      <c r="D454" s="29"/>
      <c r="E454" s="29"/>
      <c r="F454" s="32"/>
      <c r="G454" s="19" t="str">
        <f>IF(B454="","",VLOOKUP(B454,'2. Kontoplan'!B:K,8,0))</f>
        <v/>
      </c>
    </row>
    <row r="455" spans="2:19" s="59" customFormat="1" ht="12.75" x14ac:dyDescent="0.2">
      <c r="B455" s="93" t="s">
        <v>1326</v>
      </c>
      <c r="C455" s="34" t="s">
        <v>1860</v>
      </c>
      <c r="D455" s="34"/>
      <c r="E455" s="34" t="s">
        <v>2626</v>
      </c>
      <c r="F455" s="35"/>
      <c r="G455" s="19" t="str">
        <f>IF(B455="","",VLOOKUP(B455,'2. Kontoplan'!B:K,8,0))</f>
        <v>GL</v>
      </c>
      <c r="H455" s="58"/>
      <c r="I455" s="58"/>
      <c r="J455" s="58"/>
      <c r="K455" s="58"/>
      <c r="L455" s="58"/>
      <c r="M455" s="58"/>
      <c r="N455" s="58"/>
      <c r="O455" s="58"/>
      <c r="P455" s="58"/>
      <c r="Q455" s="58"/>
      <c r="R455" s="58"/>
      <c r="S455" s="58"/>
    </row>
    <row r="456" spans="2:19" x14ac:dyDescent="0.25">
      <c r="B456" s="24" t="s">
        <v>1126</v>
      </c>
      <c r="C456" s="29"/>
      <c r="D456" s="29"/>
      <c r="E456" s="29"/>
      <c r="F456" s="32"/>
      <c r="G456" s="19" t="str">
        <f>IF(B456="","",VLOOKUP(B456,'2. Kontoplan'!B:K,8,0))</f>
        <v/>
      </c>
    </row>
    <row r="457" spans="2:19" s="59" customFormat="1" ht="12.75" x14ac:dyDescent="0.2">
      <c r="B457" s="93" t="s">
        <v>1327</v>
      </c>
      <c r="C457" s="34" t="s">
        <v>1861</v>
      </c>
      <c r="D457" s="34"/>
      <c r="E457" s="34" t="s">
        <v>2626</v>
      </c>
      <c r="F457" s="35"/>
      <c r="G457" s="19" t="str">
        <f>IF(B457="","",VLOOKUP(B457,'2. Kontoplan'!B:K,8,0))</f>
        <v>GL</v>
      </c>
      <c r="H457" s="58"/>
      <c r="I457" s="58"/>
      <c r="J457" s="58"/>
      <c r="K457" s="58"/>
      <c r="L457" s="58"/>
      <c r="M457" s="58"/>
      <c r="N457" s="58"/>
      <c r="O457" s="58"/>
      <c r="P457" s="58"/>
      <c r="Q457" s="58"/>
      <c r="R457" s="58"/>
      <c r="S457" s="58"/>
    </row>
    <row r="458" spans="2:19" x14ac:dyDescent="0.25">
      <c r="B458" s="24" t="s">
        <v>1126</v>
      </c>
      <c r="C458" s="29"/>
      <c r="D458" s="29"/>
      <c r="E458" s="29"/>
      <c r="F458" s="32"/>
      <c r="G458" s="19" t="str">
        <f>IF(B458="","",VLOOKUP(B458,'2. Kontoplan'!B:K,8,0))</f>
        <v/>
      </c>
    </row>
    <row r="459" spans="2:19" s="59" customFormat="1" ht="51" x14ac:dyDescent="0.2">
      <c r="B459" s="93" t="s">
        <v>1328</v>
      </c>
      <c r="C459" s="34" t="s">
        <v>1862</v>
      </c>
      <c r="D459" s="34"/>
      <c r="E459" s="34" t="s">
        <v>2626</v>
      </c>
      <c r="F459" s="35" t="s">
        <v>818</v>
      </c>
      <c r="G459" s="19" t="str">
        <f>IF(B459="","",VLOOKUP(B459,'2. Kontoplan'!B:K,8,0))</f>
        <v>GL</v>
      </c>
      <c r="H459" s="58"/>
      <c r="I459" s="58"/>
      <c r="J459" s="58"/>
      <c r="K459" s="58"/>
      <c r="L459" s="58"/>
      <c r="M459" s="58"/>
      <c r="N459" s="58"/>
      <c r="O459" s="58"/>
      <c r="P459" s="58"/>
      <c r="Q459" s="58"/>
      <c r="R459" s="58"/>
      <c r="S459" s="58"/>
    </row>
    <row r="460" spans="2:19" x14ac:dyDescent="0.25">
      <c r="B460" s="24" t="s">
        <v>1126</v>
      </c>
      <c r="C460" s="29"/>
      <c r="D460" s="29"/>
      <c r="E460" s="29"/>
      <c r="F460" s="32"/>
      <c r="G460" s="19" t="str">
        <f>IF(B460="","",VLOOKUP(B460,'2. Kontoplan'!B:K,8,0))</f>
        <v/>
      </c>
    </row>
    <row r="461" spans="2:19" s="59" customFormat="1" ht="25.5" x14ac:dyDescent="0.2">
      <c r="B461" s="93" t="s">
        <v>1329</v>
      </c>
      <c r="C461" s="34" t="s">
        <v>1863</v>
      </c>
      <c r="D461" s="34"/>
      <c r="E461" s="34" t="s">
        <v>2626</v>
      </c>
      <c r="F461" s="35" t="s">
        <v>819</v>
      </c>
      <c r="G461" s="19" t="str">
        <f>IF(B461="","",VLOOKUP(B461,'2. Kontoplan'!B:K,8,0))</f>
        <v>GL</v>
      </c>
      <c r="H461" s="58"/>
      <c r="I461" s="58"/>
      <c r="J461" s="58"/>
      <c r="K461" s="58"/>
      <c r="L461" s="58"/>
      <c r="M461" s="58"/>
      <c r="N461" s="58"/>
      <c r="O461" s="58"/>
      <c r="P461" s="58"/>
      <c r="Q461" s="58"/>
      <c r="R461" s="58"/>
      <c r="S461" s="58"/>
    </row>
    <row r="462" spans="2:19" x14ac:dyDescent="0.25">
      <c r="B462" s="26" t="s">
        <v>1126</v>
      </c>
      <c r="C462" s="26"/>
      <c r="D462" s="26"/>
      <c r="E462" s="26"/>
      <c r="F462" s="32"/>
      <c r="G462" s="19" t="str">
        <f>IF(B462="","",VLOOKUP(B462,'2. Kontoplan'!B:K,8,0))</f>
        <v/>
      </c>
    </row>
    <row r="463" spans="2:19" s="55" customFormat="1" ht="47.25" x14ac:dyDescent="0.25">
      <c r="B463" s="28" t="s">
        <v>1330</v>
      </c>
      <c r="C463" s="27" t="s">
        <v>283</v>
      </c>
      <c r="D463" s="27"/>
      <c r="E463" s="27"/>
      <c r="F463" s="33" t="s">
        <v>820</v>
      </c>
      <c r="G463" s="19" t="str">
        <f>IF(B463="","",VLOOKUP(B463,'2. Kontoplan'!B:K,8,0))</f>
        <v>GL</v>
      </c>
      <c r="H463" s="54"/>
      <c r="I463" s="54"/>
      <c r="J463" s="54"/>
      <c r="K463" s="54"/>
      <c r="L463" s="54"/>
      <c r="M463" s="54"/>
      <c r="N463" s="54"/>
      <c r="O463" s="54"/>
      <c r="P463" s="54"/>
      <c r="Q463" s="54"/>
      <c r="R463" s="54"/>
      <c r="S463" s="54"/>
    </row>
    <row r="464" spans="2:19" x14ac:dyDescent="0.25">
      <c r="B464" s="24" t="s">
        <v>1126</v>
      </c>
      <c r="C464" s="29"/>
      <c r="D464" s="29"/>
      <c r="E464" s="29"/>
      <c r="F464" s="32"/>
      <c r="G464" s="19" t="str">
        <f>IF(B464="","",VLOOKUP(B464,'2. Kontoplan'!B:K,8,0))</f>
        <v/>
      </c>
    </row>
    <row r="465" spans="2:19" s="59" customFormat="1" ht="12.75" x14ac:dyDescent="0.2">
      <c r="B465" s="93" t="s">
        <v>1331</v>
      </c>
      <c r="C465" s="34" t="s">
        <v>284</v>
      </c>
      <c r="D465" s="34"/>
      <c r="E465" s="34" t="s">
        <v>2626</v>
      </c>
      <c r="F465" s="35" t="s">
        <v>821</v>
      </c>
      <c r="G465" s="19" t="str">
        <f>IF(B465="","",VLOOKUP(B465,'2. Kontoplan'!B:K,8,0))</f>
        <v>GL</v>
      </c>
      <c r="H465" s="58"/>
      <c r="I465" s="58"/>
      <c r="J465" s="58"/>
      <c r="K465" s="58"/>
      <c r="L465" s="58"/>
      <c r="M465" s="58"/>
      <c r="N465" s="58"/>
      <c r="O465" s="58"/>
      <c r="P465" s="58"/>
      <c r="Q465" s="58"/>
      <c r="R465" s="58"/>
      <c r="S465" s="58"/>
    </row>
    <row r="466" spans="2:19" x14ac:dyDescent="0.25">
      <c r="B466" s="24" t="s">
        <v>1126</v>
      </c>
      <c r="C466" s="29"/>
      <c r="D466" s="29"/>
      <c r="E466" s="29"/>
      <c r="F466" s="32"/>
      <c r="G466" s="19" t="str">
        <f>IF(B466="","",VLOOKUP(B466,'2. Kontoplan'!B:K,8,0))</f>
        <v/>
      </c>
    </row>
    <row r="467" spans="2:19" s="59" customFormat="1" ht="12.75" x14ac:dyDescent="0.2">
      <c r="B467" s="93" t="s">
        <v>1332</v>
      </c>
      <c r="C467" s="34" t="s">
        <v>286</v>
      </c>
      <c r="D467" s="34"/>
      <c r="E467" s="34" t="s">
        <v>2626</v>
      </c>
      <c r="F467" s="35" t="s">
        <v>821</v>
      </c>
      <c r="G467" s="19" t="str">
        <f>IF(B467="","",VLOOKUP(B467,'2. Kontoplan'!B:K,8,0))</f>
        <v>GL</v>
      </c>
      <c r="H467" s="58"/>
      <c r="I467" s="58"/>
      <c r="J467" s="58"/>
      <c r="K467" s="58"/>
      <c r="L467" s="58"/>
      <c r="M467" s="58"/>
      <c r="N467" s="58"/>
      <c r="O467" s="58"/>
      <c r="P467" s="58"/>
      <c r="Q467" s="58"/>
      <c r="R467" s="58"/>
      <c r="S467" s="58"/>
    </row>
    <row r="468" spans="2:19" x14ac:dyDescent="0.25">
      <c r="B468" s="26" t="s">
        <v>1126</v>
      </c>
      <c r="C468" s="26"/>
      <c r="D468" s="26"/>
      <c r="E468" s="26"/>
      <c r="F468" s="32"/>
      <c r="G468" s="19" t="str">
        <f>IF(B468="","",VLOOKUP(B468,'2. Kontoplan'!B:K,8,0))</f>
        <v/>
      </c>
    </row>
    <row r="469" spans="2:19" s="55" customFormat="1" ht="15.75" x14ac:dyDescent="0.25">
      <c r="B469" s="28" t="s">
        <v>1333</v>
      </c>
      <c r="C469" s="27" t="s">
        <v>288</v>
      </c>
      <c r="D469" s="27"/>
      <c r="E469" s="27"/>
      <c r="F469" s="33"/>
      <c r="G469" s="19" t="str">
        <f>IF(B469="","",VLOOKUP(B469,'2. Kontoplan'!B:K,8,0))</f>
        <v>GL</v>
      </c>
      <c r="H469" s="54"/>
      <c r="I469" s="54"/>
      <c r="J469" s="54"/>
      <c r="K469" s="54"/>
      <c r="L469" s="54"/>
      <c r="M469" s="54"/>
      <c r="N469" s="54"/>
      <c r="O469" s="54"/>
      <c r="P469" s="54"/>
      <c r="Q469" s="54"/>
      <c r="R469" s="54"/>
      <c r="S469" s="54"/>
    </row>
    <row r="470" spans="2:19" x14ac:dyDescent="0.25">
      <c r="B470" s="24" t="s">
        <v>1126</v>
      </c>
      <c r="C470" s="29"/>
      <c r="D470" s="29"/>
      <c r="E470" s="29"/>
      <c r="F470" s="32"/>
      <c r="G470" s="19" t="str">
        <f>IF(B470="","",VLOOKUP(B470,'2. Kontoplan'!B:K,8,0))</f>
        <v/>
      </c>
    </row>
    <row r="471" spans="2:19" s="59" customFormat="1" ht="25.5" x14ac:dyDescent="0.2">
      <c r="B471" s="93" t="s">
        <v>1334</v>
      </c>
      <c r="C471" s="34" t="s">
        <v>15</v>
      </c>
      <c r="D471" s="34"/>
      <c r="E471" s="34" t="s">
        <v>2626</v>
      </c>
      <c r="F471" s="35" t="s">
        <v>822</v>
      </c>
      <c r="G471" s="19" t="str">
        <f>IF(B471="","",VLOOKUP(B471,'2. Kontoplan'!B:K,8,0))</f>
        <v>GL</v>
      </c>
      <c r="H471" s="58"/>
      <c r="I471" s="58"/>
      <c r="J471" s="58"/>
      <c r="K471" s="58"/>
      <c r="L471" s="58"/>
      <c r="M471" s="58"/>
      <c r="N471" s="58"/>
      <c r="O471" s="58"/>
      <c r="P471" s="58"/>
      <c r="Q471" s="58"/>
      <c r="R471" s="58"/>
      <c r="S471" s="58"/>
    </row>
    <row r="472" spans="2:19" x14ac:dyDescent="0.25">
      <c r="B472" s="24" t="s">
        <v>1126</v>
      </c>
      <c r="C472" s="29"/>
      <c r="D472" s="29"/>
      <c r="E472" s="29"/>
      <c r="F472" s="32"/>
      <c r="G472" s="19" t="str">
        <f>IF(B472="","",VLOOKUP(B472,'2. Kontoplan'!B:K,8,0))</f>
        <v/>
      </c>
    </row>
    <row r="473" spans="2:19" x14ac:dyDescent="0.25">
      <c r="B473" s="24" t="s">
        <v>1126</v>
      </c>
      <c r="C473" s="29"/>
      <c r="D473" s="29"/>
      <c r="E473" s="29"/>
      <c r="F473" s="32"/>
      <c r="G473" s="19" t="str">
        <f>IF(B473="","",VLOOKUP(B473,'2. Kontoplan'!B:K,8,0))</f>
        <v/>
      </c>
    </row>
    <row r="474" spans="2:19" s="59" customFormat="1" ht="38.25" x14ac:dyDescent="0.2">
      <c r="B474" s="93" t="s">
        <v>1336</v>
      </c>
      <c r="C474" s="34" t="s">
        <v>2632</v>
      </c>
      <c r="D474" s="34"/>
      <c r="E474" s="34" t="s">
        <v>2626</v>
      </c>
      <c r="F474" s="35" t="s">
        <v>2667</v>
      </c>
      <c r="G474" s="19" t="str">
        <f>IF(B474="","",VLOOKUP(B474,'2. Kontoplan'!B:K,8,0))</f>
        <v>GL</v>
      </c>
      <c r="H474" s="58"/>
      <c r="I474" s="58"/>
      <c r="J474" s="58"/>
      <c r="K474" s="58"/>
      <c r="L474" s="58"/>
      <c r="M474" s="58"/>
      <c r="N474" s="58"/>
      <c r="O474" s="58"/>
      <c r="P474" s="58"/>
      <c r="Q474" s="58"/>
      <c r="R474" s="58"/>
      <c r="S474" s="58"/>
    </row>
    <row r="475" spans="2:19" x14ac:dyDescent="0.25">
      <c r="B475" s="24" t="s">
        <v>1126</v>
      </c>
      <c r="C475" s="29"/>
      <c r="D475" s="29"/>
      <c r="E475" s="29"/>
      <c r="F475" s="32"/>
      <c r="G475" s="19" t="str">
        <f>IF(B475="","",VLOOKUP(B475,'2. Kontoplan'!B:K,8,0))</f>
        <v/>
      </c>
    </row>
    <row r="476" spans="2:19" s="55" customFormat="1" ht="126" x14ac:dyDescent="0.25">
      <c r="B476" s="28" t="s">
        <v>1338</v>
      </c>
      <c r="C476" s="27" t="s">
        <v>293</v>
      </c>
      <c r="D476" s="27"/>
      <c r="E476" s="27"/>
      <c r="F476" s="33" t="s">
        <v>2663</v>
      </c>
      <c r="G476" s="19" t="str">
        <f>IF(B476="","",VLOOKUP(B476,'2. Kontoplan'!B:K,8,0))</f>
        <v>GL</v>
      </c>
      <c r="H476" s="54"/>
      <c r="I476" s="54"/>
      <c r="J476" s="54"/>
      <c r="K476" s="54"/>
      <c r="L476" s="54"/>
      <c r="M476" s="54"/>
      <c r="N476" s="54"/>
      <c r="O476" s="54"/>
      <c r="P476" s="54"/>
      <c r="Q476" s="54"/>
      <c r="R476" s="54"/>
      <c r="S476" s="54"/>
    </row>
    <row r="477" spans="2:19" x14ac:dyDescent="0.25">
      <c r="B477" s="24" t="s">
        <v>1126</v>
      </c>
      <c r="C477" s="29"/>
      <c r="D477" s="29"/>
      <c r="E477" s="29"/>
      <c r="F477" s="32"/>
      <c r="G477" s="19" t="str">
        <f>IF(B477="","",VLOOKUP(B477,'2. Kontoplan'!B:K,8,0))</f>
        <v/>
      </c>
    </row>
    <row r="478" spans="2:19" s="59" customFormat="1" ht="63.75" x14ac:dyDescent="0.2">
      <c r="B478" s="93" t="s">
        <v>1339</v>
      </c>
      <c r="C478" s="34" t="s">
        <v>294</v>
      </c>
      <c r="D478" s="34"/>
      <c r="E478" s="34" t="s">
        <v>2626</v>
      </c>
      <c r="F478" s="35" t="s">
        <v>2661</v>
      </c>
      <c r="G478" s="19" t="str">
        <f>IF(B478="","",VLOOKUP(B478,'2. Kontoplan'!B:K,8,0))</f>
        <v>GL</v>
      </c>
      <c r="H478" s="58"/>
      <c r="I478" s="58"/>
      <c r="J478" s="58"/>
      <c r="K478" s="58"/>
      <c r="L478" s="58"/>
      <c r="M478" s="58"/>
      <c r="N478" s="58"/>
      <c r="O478" s="58"/>
      <c r="P478" s="58"/>
      <c r="Q478" s="58"/>
      <c r="R478" s="58"/>
      <c r="S478" s="58"/>
    </row>
    <row r="479" spans="2:19" x14ac:dyDescent="0.25">
      <c r="B479" s="24" t="s">
        <v>1126</v>
      </c>
      <c r="C479" s="29"/>
      <c r="D479" s="29"/>
      <c r="E479" s="29"/>
      <c r="F479" s="32"/>
      <c r="G479" s="19" t="str">
        <f>IF(B479="","",VLOOKUP(B479,'2. Kontoplan'!B:K,8,0))</f>
        <v/>
      </c>
    </row>
    <row r="480" spans="2:19" s="59" customFormat="1" ht="63.75" x14ac:dyDescent="0.2">
      <c r="B480" s="93" t="s">
        <v>1340</v>
      </c>
      <c r="C480" s="34" t="s">
        <v>295</v>
      </c>
      <c r="D480" s="34"/>
      <c r="E480" s="34" t="s">
        <v>2626</v>
      </c>
      <c r="F480" s="35" t="s">
        <v>929</v>
      </c>
      <c r="G480" s="19" t="str">
        <f>IF(B480="","",VLOOKUP(B480,'2. Kontoplan'!B:K,8,0))</f>
        <v>GL</v>
      </c>
      <c r="H480" s="58"/>
      <c r="I480" s="58"/>
      <c r="J480" s="58"/>
      <c r="K480" s="58"/>
      <c r="L480" s="58"/>
      <c r="M480" s="58"/>
      <c r="N480" s="58"/>
      <c r="O480" s="58"/>
      <c r="P480" s="58"/>
      <c r="Q480" s="58"/>
      <c r="R480" s="58"/>
      <c r="S480" s="58"/>
    </row>
    <row r="481" spans="2:19" x14ac:dyDescent="0.25">
      <c r="B481" s="24" t="s">
        <v>1126</v>
      </c>
      <c r="C481" s="29"/>
      <c r="D481" s="29"/>
      <c r="E481" s="29"/>
      <c r="F481" s="32"/>
      <c r="G481" s="19" t="str">
        <f>IF(B481="","",VLOOKUP(B481,'2. Kontoplan'!B:K,8,0))</f>
        <v/>
      </c>
    </row>
    <row r="482" spans="2:19" s="59" customFormat="1" ht="38.25" x14ac:dyDescent="0.2">
      <c r="B482" s="93" t="s">
        <v>1341</v>
      </c>
      <c r="C482" s="34" t="s">
        <v>296</v>
      </c>
      <c r="D482" s="34"/>
      <c r="E482" s="34" t="s">
        <v>2626</v>
      </c>
      <c r="F482" s="35" t="s">
        <v>823</v>
      </c>
      <c r="G482" s="19" t="str">
        <f>IF(B482="","",VLOOKUP(B482,'2. Kontoplan'!B:K,8,0))</f>
        <v>GL</v>
      </c>
      <c r="H482" s="58"/>
      <c r="I482" s="58"/>
      <c r="J482" s="58"/>
      <c r="K482" s="58"/>
      <c r="L482" s="58"/>
      <c r="M482" s="58"/>
      <c r="N482" s="58"/>
      <c r="O482" s="58"/>
      <c r="P482" s="58"/>
      <c r="Q482" s="58"/>
      <c r="R482" s="58"/>
      <c r="S482" s="58"/>
    </row>
    <row r="483" spans="2:19" x14ac:dyDescent="0.25">
      <c r="B483" s="24" t="s">
        <v>1126</v>
      </c>
      <c r="C483" s="29"/>
      <c r="D483" s="29"/>
      <c r="E483" s="29"/>
      <c r="F483" s="32"/>
      <c r="G483" s="19" t="str">
        <f>IF(B483="","",VLOOKUP(B483,'2. Kontoplan'!B:K,8,0))</f>
        <v/>
      </c>
    </row>
    <row r="484" spans="2:19" s="59" customFormat="1" ht="25.5" x14ac:dyDescent="0.2">
      <c r="B484" s="93" t="s">
        <v>1342</v>
      </c>
      <c r="C484" s="34" t="s">
        <v>297</v>
      </c>
      <c r="D484" s="34"/>
      <c r="E484" s="34" t="s">
        <v>2626</v>
      </c>
      <c r="F484" s="35" t="s">
        <v>824</v>
      </c>
      <c r="G484" s="19" t="str">
        <f>IF(B484="","",VLOOKUP(B484,'2. Kontoplan'!B:K,8,0))</f>
        <v>GL</v>
      </c>
      <c r="H484" s="58"/>
      <c r="I484" s="58"/>
      <c r="J484" s="58"/>
      <c r="K484" s="58"/>
      <c r="L484" s="58"/>
      <c r="M484" s="58"/>
      <c r="N484" s="58"/>
      <c r="O484" s="58"/>
      <c r="P484" s="58"/>
      <c r="Q484" s="58"/>
      <c r="R484" s="58"/>
      <c r="S484" s="58"/>
    </row>
    <row r="485" spans="2:19" x14ac:dyDescent="0.25">
      <c r="B485" s="24" t="s">
        <v>1126</v>
      </c>
      <c r="C485" s="29"/>
      <c r="D485" s="29"/>
      <c r="E485" s="29"/>
      <c r="F485" s="32"/>
      <c r="G485" s="19" t="str">
        <f>IF(B485="","",VLOOKUP(B485,'2. Kontoplan'!B:K,8,0))</f>
        <v/>
      </c>
    </row>
    <row r="486" spans="2:19" s="59" customFormat="1" ht="25.5" x14ac:dyDescent="0.2">
      <c r="B486" s="93" t="s">
        <v>1343</v>
      </c>
      <c r="C486" s="34" t="s">
        <v>298</v>
      </c>
      <c r="D486" s="34"/>
      <c r="E486" s="34" t="s">
        <v>2626</v>
      </c>
      <c r="F486" s="35" t="s">
        <v>825</v>
      </c>
      <c r="G486" s="19" t="str">
        <f>IF(B486="","",VLOOKUP(B486,'2. Kontoplan'!B:K,8,0))</f>
        <v>GL</v>
      </c>
      <c r="H486" s="58"/>
      <c r="I486" s="58"/>
      <c r="J486" s="58"/>
      <c r="K486" s="58"/>
      <c r="L486" s="58"/>
      <c r="M486" s="58"/>
      <c r="N486" s="58"/>
      <c r="O486" s="58"/>
      <c r="P486" s="58"/>
      <c r="Q486" s="58"/>
      <c r="R486" s="58"/>
      <c r="S486" s="58"/>
    </row>
    <row r="487" spans="2:19" x14ac:dyDescent="0.25">
      <c r="B487" s="24" t="s">
        <v>1126</v>
      </c>
      <c r="C487" s="29"/>
      <c r="D487" s="29"/>
      <c r="E487" s="29"/>
      <c r="F487" s="32"/>
      <c r="G487" s="19" t="str">
        <f>IF(B487="","",VLOOKUP(B487,'2. Kontoplan'!B:K,8,0))</f>
        <v/>
      </c>
    </row>
    <row r="488" spans="2:19" s="59" customFormat="1" ht="12.75" x14ac:dyDescent="0.2">
      <c r="B488" s="93" t="s">
        <v>1344</v>
      </c>
      <c r="C488" s="34" t="s">
        <v>299</v>
      </c>
      <c r="D488" s="34"/>
      <c r="E488" s="34" t="s">
        <v>2626</v>
      </c>
      <c r="F488" s="35"/>
      <c r="G488" s="19" t="str">
        <f>IF(B488="","",VLOOKUP(B488,'2. Kontoplan'!B:K,8,0))</f>
        <v>GL</v>
      </c>
      <c r="H488" s="58"/>
      <c r="I488" s="58"/>
      <c r="J488" s="58"/>
      <c r="K488" s="58"/>
      <c r="L488" s="58"/>
      <c r="M488" s="58"/>
      <c r="N488" s="58"/>
      <c r="O488" s="58"/>
      <c r="P488" s="58"/>
      <c r="Q488" s="58"/>
      <c r="R488" s="58"/>
      <c r="S488" s="58"/>
    </row>
    <row r="489" spans="2:19" x14ac:dyDescent="0.25">
      <c r="B489" s="24" t="s">
        <v>1126</v>
      </c>
      <c r="C489" s="29"/>
      <c r="D489" s="29"/>
      <c r="E489" s="29"/>
      <c r="F489" s="32"/>
      <c r="G489" s="19" t="str">
        <f>IF(B489="","",VLOOKUP(B489,'2. Kontoplan'!B:K,8,0))</f>
        <v/>
      </c>
    </row>
    <row r="490" spans="2:19" s="59" customFormat="1" ht="12.75" x14ac:dyDescent="0.2">
      <c r="B490" s="93" t="s">
        <v>1345</v>
      </c>
      <c r="C490" s="34" t="s">
        <v>301</v>
      </c>
      <c r="D490" s="34"/>
      <c r="E490" s="34" t="s">
        <v>2626</v>
      </c>
      <c r="F490" s="35"/>
      <c r="G490" s="19" t="str">
        <f>IF(B490="","",VLOOKUP(B490,'2. Kontoplan'!B:K,8,0))</f>
        <v>GL</v>
      </c>
      <c r="H490" s="58"/>
      <c r="I490" s="58"/>
      <c r="J490" s="58"/>
      <c r="K490" s="58"/>
      <c r="L490" s="58"/>
      <c r="M490" s="58"/>
      <c r="N490" s="58"/>
      <c r="O490" s="58"/>
      <c r="P490" s="58"/>
      <c r="Q490" s="58"/>
      <c r="R490" s="58"/>
      <c r="S490" s="58"/>
    </row>
    <row r="491" spans="2:19" x14ac:dyDescent="0.25">
      <c r="B491" s="26" t="s">
        <v>1126</v>
      </c>
      <c r="C491" s="26"/>
      <c r="D491" s="26"/>
      <c r="E491" s="26"/>
      <c r="F491" s="32"/>
      <c r="G491" s="19" t="str">
        <f>IF(B491="","",VLOOKUP(B491,'2. Kontoplan'!B:K,8,0))</f>
        <v/>
      </c>
    </row>
    <row r="492" spans="2:19" s="55" customFormat="1" ht="47.25" x14ac:dyDescent="0.25">
      <c r="B492" s="28" t="s">
        <v>1346</v>
      </c>
      <c r="C492" s="27" t="s">
        <v>1892</v>
      </c>
      <c r="D492" s="27"/>
      <c r="E492" s="27"/>
      <c r="F492" s="33" t="s">
        <v>826</v>
      </c>
      <c r="G492" s="19" t="str">
        <f>IF(B492="","",VLOOKUP(B492,'2. Kontoplan'!B:K,8,0))</f>
        <v>GL</v>
      </c>
      <c r="H492" s="54"/>
      <c r="I492" s="54"/>
      <c r="J492" s="54"/>
      <c r="K492" s="54"/>
      <c r="L492" s="54"/>
      <c r="M492" s="54"/>
      <c r="N492" s="54"/>
      <c r="O492" s="54"/>
      <c r="P492" s="54"/>
      <c r="Q492" s="54"/>
      <c r="R492" s="54"/>
      <c r="S492" s="54"/>
    </row>
    <row r="493" spans="2:19" x14ac:dyDescent="0.25">
      <c r="B493" s="24" t="s">
        <v>1126</v>
      </c>
      <c r="C493" s="29"/>
      <c r="D493" s="29"/>
      <c r="E493" s="29"/>
      <c r="F493" s="32"/>
      <c r="G493" s="19" t="str">
        <f>IF(B493="","",VLOOKUP(B493,'2. Kontoplan'!B:K,8,0))</f>
        <v/>
      </c>
    </row>
    <row r="494" spans="2:19" s="59" customFormat="1" ht="25.5" x14ac:dyDescent="0.2">
      <c r="B494" s="93" t="s">
        <v>1347</v>
      </c>
      <c r="C494" s="34" t="s">
        <v>17</v>
      </c>
      <c r="D494" s="34"/>
      <c r="E494" s="34"/>
      <c r="F494" s="35" t="s">
        <v>827</v>
      </c>
      <c r="G494" s="19" t="str">
        <f>IF(B494="","",VLOOKUP(B494,'2. Kontoplan'!B:K,8,0))</f>
        <v>GL</v>
      </c>
      <c r="H494" s="58"/>
      <c r="I494" s="58"/>
      <c r="J494" s="58"/>
      <c r="K494" s="58"/>
      <c r="L494" s="58"/>
      <c r="M494" s="58"/>
      <c r="N494" s="58"/>
      <c r="O494" s="58"/>
      <c r="P494" s="58"/>
      <c r="Q494" s="58"/>
      <c r="R494" s="58"/>
      <c r="S494" s="58"/>
    </row>
    <row r="495" spans="2:19" x14ac:dyDescent="0.25">
      <c r="B495" s="24" t="s">
        <v>1126</v>
      </c>
      <c r="C495" s="29"/>
      <c r="D495" s="29"/>
      <c r="E495" s="29"/>
      <c r="F495" s="32"/>
      <c r="G495" s="19" t="str">
        <f>IF(B495="","",VLOOKUP(B495,'2. Kontoplan'!B:K,8,0))</f>
        <v/>
      </c>
    </row>
    <row r="496" spans="2:19" s="59" customFormat="1" ht="12.75" x14ac:dyDescent="0.2">
      <c r="B496" s="93" t="s">
        <v>1348</v>
      </c>
      <c r="C496" s="34" t="s">
        <v>18</v>
      </c>
      <c r="D496" s="34"/>
      <c r="E496" s="34"/>
      <c r="F496" s="35" t="s">
        <v>828</v>
      </c>
      <c r="G496" s="19" t="str">
        <f>IF(B496="","",VLOOKUP(B496,'2. Kontoplan'!B:K,8,0))</f>
        <v>GL</v>
      </c>
      <c r="H496" s="58"/>
      <c r="I496" s="58"/>
      <c r="J496" s="58"/>
      <c r="K496" s="58"/>
      <c r="L496" s="58"/>
      <c r="M496" s="58"/>
      <c r="N496" s="58"/>
      <c r="O496" s="58"/>
      <c r="P496" s="58"/>
      <c r="Q496" s="58"/>
      <c r="R496" s="58"/>
      <c r="S496" s="58"/>
    </row>
    <row r="497" spans="2:19" x14ac:dyDescent="0.25">
      <c r="B497" s="26" t="s">
        <v>1126</v>
      </c>
      <c r="C497" s="26"/>
      <c r="D497" s="26"/>
      <c r="E497" s="26"/>
      <c r="F497" s="32"/>
      <c r="G497" s="19" t="str">
        <f>IF(B497="","",VLOOKUP(B497,'2. Kontoplan'!B:K,8,0))</f>
        <v/>
      </c>
    </row>
    <row r="498" spans="2:19" s="55" customFormat="1" ht="15.75" x14ac:dyDescent="0.25">
      <c r="B498" s="28" t="s">
        <v>1349</v>
      </c>
      <c r="C498" s="27" t="s">
        <v>304</v>
      </c>
      <c r="D498" s="27"/>
      <c r="E498" s="27"/>
      <c r="F498" s="32"/>
      <c r="G498" s="19" t="str">
        <f>IF(B498="","",VLOOKUP(B498,'2. Kontoplan'!B:K,8,0))</f>
        <v>GL</v>
      </c>
      <c r="H498" s="54"/>
      <c r="I498" s="54"/>
      <c r="J498" s="54"/>
      <c r="K498" s="54"/>
      <c r="L498" s="54"/>
      <c r="M498" s="54"/>
      <c r="N498" s="54"/>
      <c r="O498" s="54"/>
      <c r="P498" s="54"/>
      <c r="Q498" s="54"/>
      <c r="R498" s="54"/>
      <c r="S498" s="54"/>
    </row>
    <row r="499" spans="2:19" x14ac:dyDescent="0.25">
      <c r="B499" s="24" t="s">
        <v>1126</v>
      </c>
      <c r="C499" s="29"/>
      <c r="D499" s="29"/>
      <c r="E499" s="29"/>
      <c r="G499" s="19" t="str">
        <f>IF(B499="","",VLOOKUP(B499,'2. Kontoplan'!B:K,8,0))</f>
        <v/>
      </c>
    </row>
    <row r="500" spans="2:19" s="59" customFormat="1" ht="12.75" x14ac:dyDescent="0.2">
      <c r="B500" s="93" t="s">
        <v>1350</v>
      </c>
      <c r="C500" s="34" t="s">
        <v>305</v>
      </c>
      <c r="D500" s="34"/>
      <c r="E500" s="34"/>
      <c r="F500" s="35" t="s">
        <v>2664</v>
      </c>
      <c r="G500" s="19" t="str">
        <f>IF(B500="","",VLOOKUP(B500,'2. Kontoplan'!B:K,8,0))</f>
        <v>GL</v>
      </c>
      <c r="H500" s="58"/>
      <c r="I500" s="58"/>
      <c r="J500" s="58"/>
      <c r="K500" s="58"/>
      <c r="L500" s="58"/>
      <c r="M500" s="58"/>
      <c r="N500" s="58"/>
      <c r="O500" s="58"/>
      <c r="P500" s="58"/>
      <c r="Q500" s="58"/>
      <c r="R500" s="58"/>
      <c r="S500" s="58"/>
    </row>
    <row r="501" spans="2:19" x14ac:dyDescent="0.25">
      <c r="B501" s="26" t="s">
        <v>1126</v>
      </c>
      <c r="C501" s="26"/>
      <c r="D501" s="26"/>
      <c r="E501" s="26"/>
      <c r="F501" s="26"/>
      <c r="G501" s="19" t="str">
        <f>IF(B501="","",VLOOKUP(B501,'2. Kontoplan'!B:K,8,0))</f>
        <v/>
      </c>
    </row>
    <row r="502" spans="2:19" s="51" customFormat="1" ht="18.75" x14ac:dyDescent="0.3">
      <c r="B502" s="92" t="s">
        <v>1351</v>
      </c>
      <c r="C502" s="21" t="s">
        <v>930</v>
      </c>
      <c r="D502" s="21"/>
      <c r="E502" s="21"/>
      <c r="F502" s="31"/>
      <c r="G502" s="19">
        <f>IF(B502="","",VLOOKUP(B502,'2. Kontoplan'!B:K,8,0))</f>
        <v>0</v>
      </c>
      <c r="H502" s="50"/>
      <c r="I502" s="50"/>
      <c r="J502" s="50"/>
      <c r="K502" s="50"/>
      <c r="L502" s="50"/>
      <c r="M502" s="50"/>
      <c r="N502" s="50"/>
      <c r="O502" s="50"/>
      <c r="P502" s="50"/>
      <c r="Q502" s="50"/>
      <c r="R502" s="50"/>
      <c r="S502" s="50"/>
    </row>
    <row r="503" spans="2:19" s="53" customFormat="1" ht="35.450000000000003" customHeight="1" x14ac:dyDescent="0.25">
      <c r="B503" s="23" t="s">
        <v>1126</v>
      </c>
      <c r="C503" s="128" t="s">
        <v>2596</v>
      </c>
      <c r="D503" s="128"/>
      <c r="E503" s="128"/>
      <c r="F503" s="129"/>
      <c r="G503" s="19" t="str">
        <f>IF(B503="","",VLOOKUP(B503,'2. Kontoplan'!B:K,8,0))</f>
        <v/>
      </c>
      <c r="H503" s="52"/>
      <c r="I503" s="52"/>
      <c r="J503" s="52"/>
      <c r="K503" s="52"/>
      <c r="L503" s="52"/>
      <c r="M503" s="52"/>
      <c r="N503" s="52"/>
      <c r="O503" s="52"/>
      <c r="P503" s="52"/>
      <c r="Q503" s="52"/>
      <c r="R503" s="52"/>
      <c r="S503" s="52"/>
    </row>
    <row r="504" spans="2:19" x14ac:dyDescent="0.25">
      <c r="B504" s="26" t="s">
        <v>1126</v>
      </c>
      <c r="C504" s="26"/>
      <c r="D504" s="26"/>
      <c r="E504" s="26"/>
      <c r="F504" s="26"/>
      <c r="G504" s="19" t="str">
        <f>IF(B504="","",VLOOKUP(B504,'2. Kontoplan'!B:K,8,0))</f>
        <v/>
      </c>
    </row>
    <row r="505" spans="2:19" s="55" customFormat="1" ht="15.75" x14ac:dyDescent="0.25">
      <c r="B505" s="28" t="s">
        <v>1352</v>
      </c>
      <c r="C505" s="27" t="s">
        <v>306</v>
      </c>
      <c r="D505" s="27"/>
      <c r="E505" s="27"/>
      <c r="F505" s="33"/>
      <c r="G505" s="19" t="str">
        <f>IF(B505="","",VLOOKUP(B505,'2. Kontoplan'!B:K,8,0))</f>
        <v>GL</v>
      </c>
      <c r="H505" s="54"/>
      <c r="I505" s="54"/>
      <c r="J505" s="54"/>
      <c r="K505" s="54"/>
      <c r="L505" s="54"/>
      <c r="M505" s="54"/>
      <c r="N505" s="54"/>
      <c r="O505" s="54"/>
      <c r="P505" s="54"/>
      <c r="Q505" s="54"/>
      <c r="R505" s="54"/>
      <c r="S505" s="54"/>
    </row>
    <row r="506" spans="2:19" x14ac:dyDescent="0.25">
      <c r="B506" s="24" t="s">
        <v>1126</v>
      </c>
      <c r="C506" s="29"/>
      <c r="D506" s="29"/>
      <c r="E506" s="29"/>
      <c r="F506" s="32"/>
      <c r="G506" s="19" t="str">
        <f>IF(B506="","",VLOOKUP(B506,'2. Kontoplan'!B:K,8,0))</f>
        <v/>
      </c>
    </row>
    <row r="507" spans="2:19" s="59" customFormat="1" ht="12.75" x14ac:dyDescent="0.2">
      <c r="B507" s="93" t="s">
        <v>1353</v>
      </c>
      <c r="C507" s="34" t="s">
        <v>307</v>
      </c>
      <c r="D507" s="34"/>
      <c r="E507" s="34" t="s">
        <v>2650</v>
      </c>
      <c r="F507" s="35" t="s">
        <v>829</v>
      </c>
      <c r="G507" s="19" t="str">
        <f>IF(B507="","",VLOOKUP(B507,'2. Kontoplan'!B:K,8,0))</f>
        <v>GL</v>
      </c>
      <c r="H507" s="58"/>
      <c r="I507" s="58"/>
      <c r="J507" s="58"/>
      <c r="K507" s="58"/>
      <c r="L507" s="58"/>
      <c r="M507" s="58"/>
      <c r="N507" s="58"/>
      <c r="O507" s="58"/>
      <c r="P507" s="58"/>
      <c r="Q507" s="58"/>
      <c r="R507" s="58"/>
      <c r="S507" s="58"/>
    </row>
    <row r="508" spans="2:19" x14ac:dyDescent="0.25">
      <c r="B508" s="24" t="s">
        <v>1126</v>
      </c>
      <c r="C508" s="29"/>
      <c r="D508" s="29"/>
      <c r="E508" s="29"/>
      <c r="F508" s="32"/>
      <c r="G508" s="19" t="str">
        <f>IF(B508="","",VLOOKUP(B508,'2. Kontoplan'!B:K,8,0))</f>
        <v/>
      </c>
    </row>
    <row r="509" spans="2:19" s="59" customFormat="1" ht="25.5" x14ac:dyDescent="0.2">
      <c r="B509" s="93" t="s">
        <v>1354</v>
      </c>
      <c r="C509" s="34" t="s">
        <v>309</v>
      </c>
      <c r="D509" s="34"/>
      <c r="E509" s="34" t="s">
        <v>2650</v>
      </c>
      <c r="F509" s="35" t="s">
        <v>830</v>
      </c>
      <c r="G509" s="19" t="str">
        <f>IF(B509="","",VLOOKUP(B509,'2. Kontoplan'!B:K,8,0))</f>
        <v>GL</v>
      </c>
      <c r="H509" s="58"/>
      <c r="I509" s="58"/>
      <c r="J509" s="58"/>
      <c r="K509" s="58"/>
      <c r="L509" s="58"/>
      <c r="M509" s="58"/>
      <c r="N509" s="58"/>
      <c r="O509" s="58"/>
      <c r="P509" s="58"/>
      <c r="Q509" s="58"/>
      <c r="R509" s="58"/>
      <c r="S509" s="58"/>
    </row>
    <row r="510" spans="2:19" x14ac:dyDescent="0.25">
      <c r="B510" s="24" t="s">
        <v>1126</v>
      </c>
      <c r="C510" s="29"/>
      <c r="D510" s="29"/>
      <c r="E510" s="29"/>
      <c r="F510" s="32"/>
      <c r="G510" s="19" t="str">
        <f>IF(B510="","",VLOOKUP(B510,'2. Kontoplan'!B:K,8,0))</f>
        <v/>
      </c>
    </row>
    <row r="511" spans="2:19" s="59" customFormat="1" ht="25.5" x14ac:dyDescent="0.2">
      <c r="B511" s="93" t="s">
        <v>1356</v>
      </c>
      <c r="C511" s="34" t="s">
        <v>311</v>
      </c>
      <c r="D511" s="34"/>
      <c r="E511" s="34" t="s">
        <v>2650</v>
      </c>
      <c r="F511" s="35" t="s">
        <v>831</v>
      </c>
      <c r="G511" s="19" t="str">
        <f>IF(B511="","",VLOOKUP(B511,'2. Kontoplan'!B:K,8,0))</f>
        <v>GL</v>
      </c>
      <c r="H511" s="58"/>
      <c r="I511" s="58"/>
      <c r="J511" s="58"/>
      <c r="K511" s="58"/>
      <c r="L511" s="58"/>
      <c r="M511" s="58"/>
      <c r="N511" s="58"/>
      <c r="O511" s="58"/>
      <c r="P511" s="58"/>
      <c r="Q511" s="58"/>
      <c r="R511" s="58"/>
      <c r="S511" s="58"/>
    </row>
    <row r="512" spans="2:19" x14ac:dyDescent="0.25">
      <c r="B512" s="24" t="s">
        <v>1126</v>
      </c>
      <c r="C512"/>
      <c r="D512" s="29"/>
      <c r="E512" s="29"/>
      <c r="F512" s="32"/>
      <c r="G512" s="19" t="str">
        <f>IF(B512="","",VLOOKUP(B512,'2. Kontoplan'!B:K,8,0))</f>
        <v/>
      </c>
    </row>
    <row r="513" spans="2:19" s="59" customFormat="1" ht="12.75" x14ac:dyDescent="0.2">
      <c r="B513" s="93" t="s">
        <v>1357</v>
      </c>
      <c r="C513" s="34" t="s">
        <v>313</v>
      </c>
      <c r="D513" s="34"/>
      <c r="E513" s="34" t="s">
        <v>2650</v>
      </c>
      <c r="F513" s="35" t="s">
        <v>832</v>
      </c>
      <c r="G513" s="19" t="str">
        <f>IF(B513="","",VLOOKUP(B513,'2. Kontoplan'!B:K,8,0))</f>
        <v>GL</v>
      </c>
      <c r="H513" s="58"/>
      <c r="I513" s="58"/>
      <c r="J513" s="58"/>
      <c r="K513" s="58"/>
      <c r="L513" s="58"/>
      <c r="M513" s="58"/>
      <c r="N513" s="58"/>
      <c r="O513" s="58"/>
      <c r="P513" s="58"/>
      <c r="Q513" s="58"/>
      <c r="R513" s="58"/>
      <c r="S513" s="58"/>
    </row>
    <row r="514" spans="2:19" x14ac:dyDescent="0.25">
      <c r="B514" s="24" t="s">
        <v>1126</v>
      </c>
      <c r="C514" s="29"/>
      <c r="D514" s="29"/>
      <c r="E514" s="29"/>
      <c r="F514" s="32"/>
      <c r="G514" s="19" t="str">
        <f>IF(B514="","",VLOOKUP(B514,'2. Kontoplan'!B:K,8,0))</f>
        <v/>
      </c>
    </row>
    <row r="515" spans="2:19" s="59" customFormat="1" ht="12.75" x14ac:dyDescent="0.2">
      <c r="B515" s="93" t="s">
        <v>1358</v>
      </c>
      <c r="C515" s="34" t="s">
        <v>314</v>
      </c>
      <c r="D515" s="34"/>
      <c r="E515" s="34" t="s">
        <v>2650</v>
      </c>
      <c r="F515" s="35" t="s">
        <v>833</v>
      </c>
      <c r="G515" s="19" t="str">
        <f>IF(B515="","",VLOOKUP(B515,'2. Kontoplan'!B:K,8,0))</f>
        <v>GL</v>
      </c>
      <c r="H515" s="58"/>
      <c r="I515" s="58"/>
      <c r="J515" s="58"/>
      <c r="K515" s="58"/>
      <c r="L515" s="58"/>
      <c r="M515" s="58"/>
      <c r="N515" s="58"/>
      <c r="O515" s="58"/>
      <c r="P515" s="58"/>
      <c r="Q515" s="58"/>
      <c r="R515" s="58"/>
      <c r="S515" s="58"/>
    </row>
    <row r="516" spans="2:19" x14ac:dyDescent="0.25">
      <c r="B516" s="24" t="s">
        <v>1126</v>
      </c>
      <c r="C516" s="29"/>
      <c r="D516" s="29"/>
      <c r="E516" s="29"/>
      <c r="F516" s="32"/>
      <c r="G516" s="19" t="str">
        <f>IF(B516="","",VLOOKUP(B516,'2. Kontoplan'!B:K,8,0))</f>
        <v/>
      </c>
    </row>
    <row r="517" spans="2:19" s="59" customFormat="1" ht="25.5" x14ac:dyDescent="0.2">
      <c r="B517" s="93" t="s">
        <v>1359</v>
      </c>
      <c r="C517" s="34" t="s">
        <v>315</v>
      </c>
      <c r="D517" s="34"/>
      <c r="E517" s="34" t="s">
        <v>2650</v>
      </c>
      <c r="F517" s="35" t="s">
        <v>834</v>
      </c>
      <c r="G517" s="19" t="str">
        <f>IF(B517="","",VLOOKUP(B517,'2. Kontoplan'!B:K,8,0))</f>
        <v>GL</v>
      </c>
      <c r="H517" s="58"/>
      <c r="I517" s="58"/>
      <c r="J517" s="58"/>
      <c r="K517" s="58"/>
      <c r="L517" s="58"/>
      <c r="M517" s="58"/>
      <c r="N517" s="58"/>
      <c r="O517" s="58"/>
      <c r="P517" s="58"/>
      <c r="Q517" s="58"/>
      <c r="R517" s="58"/>
      <c r="S517" s="58"/>
    </row>
    <row r="518" spans="2:19" x14ac:dyDescent="0.25">
      <c r="B518" s="24" t="s">
        <v>1126</v>
      </c>
      <c r="C518" s="29"/>
      <c r="D518" s="29"/>
      <c r="E518" s="29"/>
      <c r="F518" s="32"/>
      <c r="G518" s="19" t="str">
        <f>IF(B518="","",VLOOKUP(B518,'2. Kontoplan'!B:K,8,0))</f>
        <v/>
      </c>
    </row>
    <row r="519" spans="2:19" s="59" customFormat="1" ht="25.5" x14ac:dyDescent="0.2">
      <c r="B519" s="93" t="s">
        <v>1360</v>
      </c>
      <c r="C519" s="34" t="s">
        <v>316</v>
      </c>
      <c r="D519" s="34"/>
      <c r="E519" s="34" t="s">
        <v>2650</v>
      </c>
      <c r="F519" s="35" t="s">
        <v>933</v>
      </c>
      <c r="G519" s="19" t="str">
        <f>IF(B519="","",VLOOKUP(B519,'2. Kontoplan'!B:K,8,0))</f>
        <v>GL</v>
      </c>
      <c r="H519" s="58"/>
      <c r="I519" s="58"/>
      <c r="J519" s="58"/>
      <c r="K519" s="58"/>
      <c r="L519" s="58"/>
      <c r="M519" s="58"/>
      <c r="N519" s="58"/>
      <c r="O519" s="58"/>
      <c r="P519" s="58"/>
      <c r="Q519" s="58"/>
      <c r="R519" s="58"/>
      <c r="S519" s="58"/>
    </row>
    <row r="520" spans="2:19" x14ac:dyDescent="0.25">
      <c r="B520" s="24" t="s">
        <v>1126</v>
      </c>
      <c r="C520" s="29"/>
      <c r="D520" s="29"/>
      <c r="E520" s="29"/>
      <c r="F520" s="32"/>
      <c r="G520" s="19" t="str">
        <f>IF(B520="","",VLOOKUP(B520,'2. Kontoplan'!B:K,8,0))</f>
        <v/>
      </c>
    </row>
    <row r="521" spans="2:19" s="59" customFormat="1" ht="12.75" x14ac:dyDescent="0.2">
      <c r="B521" s="93" t="s">
        <v>1361</v>
      </c>
      <c r="C521" s="34" t="s">
        <v>317</v>
      </c>
      <c r="D521" s="34"/>
      <c r="E521" s="34" t="s">
        <v>2650</v>
      </c>
      <c r="F521" s="35" t="s">
        <v>835</v>
      </c>
      <c r="G521" s="19" t="str">
        <f>IF(B521="","",VLOOKUP(B521,'2. Kontoplan'!B:K,8,0))</f>
        <v>GL</v>
      </c>
      <c r="H521" s="58"/>
      <c r="I521" s="58"/>
      <c r="J521" s="58"/>
      <c r="K521" s="58"/>
      <c r="L521" s="58"/>
      <c r="M521" s="58"/>
      <c r="N521" s="58"/>
      <c r="O521" s="58"/>
      <c r="P521" s="58"/>
      <c r="Q521" s="58"/>
      <c r="R521" s="58"/>
      <c r="S521" s="58"/>
    </row>
    <row r="522" spans="2:19" s="59" customFormat="1" ht="12.75" x14ac:dyDescent="0.2">
      <c r="B522" s="93"/>
      <c r="C522" s="34"/>
      <c r="D522" s="34"/>
      <c r="E522" s="34"/>
      <c r="F522" s="35"/>
      <c r="G522" s="19"/>
      <c r="H522" s="58"/>
      <c r="I522" s="58"/>
      <c r="J522" s="58"/>
      <c r="K522" s="58"/>
      <c r="L522" s="58"/>
      <c r="M522" s="58"/>
      <c r="N522" s="58"/>
      <c r="O522" s="58"/>
      <c r="P522" s="58"/>
      <c r="Q522" s="58"/>
      <c r="R522" s="58"/>
      <c r="S522" s="58"/>
    </row>
    <row r="523" spans="2:19" s="59" customFormat="1" ht="38.25" x14ac:dyDescent="0.2">
      <c r="B523" s="101" t="s">
        <v>1818</v>
      </c>
      <c r="C523" s="34" t="s">
        <v>1811</v>
      </c>
      <c r="D523" s="34"/>
      <c r="E523" s="34" t="s">
        <v>2650</v>
      </c>
      <c r="F523" s="35" t="s">
        <v>1834</v>
      </c>
      <c r="G523" s="19" t="str">
        <f>IF(B523="","",VLOOKUP(B523,'2. Kontoplan'!B:K,8,0))</f>
        <v>GL</v>
      </c>
      <c r="H523" s="58"/>
      <c r="I523" s="58"/>
      <c r="J523" s="58"/>
      <c r="K523" s="58"/>
      <c r="L523" s="58"/>
      <c r="M523" s="58"/>
      <c r="N523" s="58"/>
      <c r="O523" s="58"/>
      <c r="P523" s="58"/>
      <c r="Q523" s="58"/>
      <c r="R523" s="58"/>
      <c r="S523" s="58"/>
    </row>
    <row r="524" spans="2:19" s="59" customFormat="1" ht="12.75" x14ac:dyDescent="0.2">
      <c r="B524" s="101"/>
      <c r="C524" s="34"/>
      <c r="D524" s="34"/>
      <c r="E524" s="34"/>
      <c r="F524" s="35"/>
      <c r="G524" s="19"/>
      <c r="H524" s="58"/>
      <c r="I524" s="58"/>
      <c r="J524" s="58"/>
      <c r="K524" s="58"/>
      <c r="L524" s="58"/>
      <c r="M524" s="58"/>
      <c r="N524" s="58"/>
      <c r="O524" s="58"/>
      <c r="P524" s="58"/>
      <c r="Q524" s="58"/>
      <c r="R524" s="58"/>
      <c r="S524" s="58"/>
    </row>
    <row r="525" spans="2:19" s="59" customFormat="1" ht="12.75" x14ac:dyDescent="0.2">
      <c r="B525" s="101" t="s">
        <v>1873</v>
      </c>
      <c r="C525" s="34" t="s">
        <v>1869</v>
      </c>
      <c r="D525" s="34"/>
      <c r="E525" s="34" t="s">
        <v>2650</v>
      </c>
      <c r="F525" s="35" t="s">
        <v>833</v>
      </c>
      <c r="G525" s="19" t="s">
        <v>1857</v>
      </c>
      <c r="H525" s="58"/>
      <c r="I525" s="58"/>
      <c r="J525" s="58"/>
      <c r="K525" s="58"/>
      <c r="L525" s="58"/>
      <c r="M525" s="58"/>
      <c r="N525" s="58"/>
      <c r="O525" s="58"/>
      <c r="P525" s="58"/>
      <c r="Q525" s="58"/>
      <c r="R525" s="58"/>
      <c r="S525" s="58"/>
    </row>
    <row r="526" spans="2:19" x14ac:dyDescent="0.25">
      <c r="B526" s="26" t="s">
        <v>1126</v>
      </c>
      <c r="C526" s="26"/>
      <c r="D526" s="26"/>
      <c r="E526" s="26"/>
      <c r="F526" s="47"/>
      <c r="G526" s="19"/>
    </row>
    <row r="527" spans="2:19" s="55" customFormat="1" ht="15.75" x14ac:dyDescent="0.25">
      <c r="B527" s="28" t="s">
        <v>1362</v>
      </c>
      <c r="C527" s="27" t="s">
        <v>318</v>
      </c>
      <c r="D527" s="27"/>
      <c r="E527" s="27"/>
      <c r="F527" s="33"/>
      <c r="G527" s="19" t="str">
        <f>IF(B527="","",VLOOKUP(B527,'2. Kontoplan'!B:K,8,0))</f>
        <v>GL</v>
      </c>
      <c r="H527" s="54"/>
      <c r="I527" s="54"/>
      <c r="J527" s="54"/>
      <c r="K527" s="54"/>
      <c r="L527" s="54"/>
      <c r="M527" s="54"/>
      <c r="N527" s="54"/>
      <c r="O527" s="54"/>
      <c r="P527" s="54"/>
      <c r="Q527" s="54"/>
      <c r="R527" s="54"/>
      <c r="S527" s="54"/>
    </row>
    <row r="528" spans="2:19" x14ac:dyDescent="0.25">
      <c r="B528" s="24" t="s">
        <v>1126</v>
      </c>
      <c r="C528" s="29"/>
      <c r="D528" s="29"/>
      <c r="E528" s="29"/>
      <c r="F528" s="32"/>
      <c r="G528" s="19" t="str">
        <f>IF(B528="","",VLOOKUP(B528,'2. Kontoplan'!B:K,8,0))</f>
        <v/>
      </c>
    </row>
    <row r="529" spans="2:19" s="59" customFormat="1" ht="25.5" x14ac:dyDescent="0.2">
      <c r="B529" s="93" t="s">
        <v>1363</v>
      </c>
      <c r="C529" s="34" t="s">
        <v>319</v>
      </c>
      <c r="D529" s="34"/>
      <c r="E529" s="34" t="s">
        <v>2650</v>
      </c>
      <c r="F529" s="35" t="s">
        <v>836</v>
      </c>
      <c r="G529" s="19" t="str">
        <f>IF(B529="","",VLOOKUP(B529,'2. Kontoplan'!B:K,8,0))</f>
        <v>GL</v>
      </c>
      <c r="H529" s="58"/>
      <c r="I529" s="58"/>
      <c r="J529" s="58"/>
      <c r="K529" s="58"/>
      <c r="L529" s="58"/>
      <c r="M529" s="58"/>
      <c r="N529" s="58"/>
      <c r="O529" s="58"/>
      <c r="P529" s="58"/>
      <c r="Q529" s="58"/>
      <c r="R529" s="58"/>
      <c r="S529" s="58"/>
    </row>
    <row r="530" spans="2:19" x14ac:dyDescent="0.25">
      <c r="B530" s="24" t="s">
        <v>1126</v>
      </c>
      <c r="C530" s="29"/>
      <c r="D530" s="29"/>
      <c r="E530" s="29"/>
      <c r="F530" s="32"/>
      <c r="G530" s="19" t="str">
        <f>IF(B530="","",VLOOKUP(B530,'2. Kontoplan'!B:K,8,0))</f>
        <v/>
      </c>
    </row>
    <row r="531" spans="2:19" s="59" customFormat="1" ht="25.5" x14ac:dyDescent="0.2">
      <c r="B531" s="93" t="s">
        <v>1364</v>
      </c>
      <c r="C531" s="34" t="s">
        <v>321</v>
      </c>
      <c r="D531" s="34"/>
      <c r="E531" s="34" t="s">
        <v>2650</v>
      </c>
      <c r="F531" s="35" t="s">
        <v>837</v>
      </c>
      <c r="G531" s="11" t="str">
        <f>IF(B531="","",VLOOKUP(B531,'2. Kontoplan'!B:K,8,0))</f>
        <v>GL</v>
      </c>
    </row>
    <row r="532" spans="2:19" x14ac:dyDescent="0.25">
      <c r="B532" s="24" t="s">
        <v>1126</v>
      </c>
      <c r="C532" s="29"/>
      <c r="D532" s="29"/>
      <c r="E532" s="29"/>
      <c r="F532" s="32"/>
      <c r="G532" s="19" t="str">
        <f>IF(B532="","",VLOOKUP(B532,'2. Kontoplan'!B:K,8,0))</f>
        <v/>
      </c>
    </row>
    <row r="533" spans="2:19" s="59" customFormat="1" ht="25.5" x14ac:dyDescent="0.2">
      <c r="B533" s="93" t="s">
        <v>1365</v>
      </c>
      <c r="C533" s="34" t="s">
        <v>322</v>
      </c>
      <c r="D533" s="34"/>
      <c r="E533" s="34" t="s">
        <v>2650</v>
      </c>
      <c r="F533" s="35" t="s">
        <v>838</v>
      </c>
      <c r="G533" s="19" t="str">
        <f>IF(B533="","",VLOOKUP(B533,'2. Kontoplan'!B:K,8,0))</f>
        <v>GL</v>
      </c>
      <c r="H533" s="58"/>
      <c r="I533" s="58"/>
      <c r="J533" s="58"/>
      <c r="K533" s="58"/>
      <c r="L533" s="58"/>
      <c r="M533" s="58"/>
      <c r="N533" s="58"/>
      <c r="O533" s="58"/>
      <c r="P533" s="58"/>
      <c r="Q533" s="58"/>
      <c r="R533" s="58"/>
      <c r="S533" s="58"/>
    </row>
    <row r="534" spans="2:19" x14ac:dyDescent="0.25">
      <c r="B534" s="24" t="s">
        <v>1126</v>
      </c>
      <c r="C534" s="29"/>
      <c r="D534" s="29"/>
      <c r="E534" s="29"/>
      <c r="F534" s="32"/>
      <c r="G534" s="19" t="str">
        <f>IF(B534="","",VLOOKUP(B534,'2. Kontoplan'!B:K,8,0))</f>
        <v/>
      </c>
    </row>
    <row r="535" spans="2:19" s="59" customFormat="1" ht="12.75" x14ac:dyDescent="0.2">
      <c r="B535" s="93" t="s">
        <v>1366</v>
      </c>
      <c r="C535" s="34" t="s">
        <v>323</v>
      </c>
      <c r="D535" s="34"/>
      <c r="E535" s="34" t="s">
        <v>2650</v>
      </c>
      <c r="F535" s="35" t="s">
        <v>839</v>
      </c>
      <c r="G535" s="19" t="str">
        <f>IF(B535="","",VLOOKUP(B535,'2. Kontoplan'!B:K,8,0))</f>
        <v>GL</v>
      </c>
      <c r="H535" s="58"/>
      <c r="I535" s="58"/>
      <c r="J535" s="58"/>
      <c r="K535" s="58"/>
      <c r="L535" s="58"/>
      <c r="M535" s="58"/>
      <c r="N535" s="58"/>
      <c r="O535" s="58"/>
      <c r="P535" s="58"/>
      <c r="Q535" s="58"/>
      <c r="R535" s="58"/>
      <c r="S535" s="58"/>
    </row>
    <row r="536" spans="2:19" x14ac:dyDescent="0.25">
      <c r="B536" s="24" t="s">
        <v>1126</v>
      </c>
      <c r="C536" s="29"/>
      <c r="D536" s="29"/>
      <c r="E536" s="29"/>
      <c r="F536" s="32"/>
      <c r="G536" s="19" t="str">
        <f>IF(B536="","",VLOOKUP(B536,'2. Kontoplan'!B:K,8,0))</f>
        <v/>
      </c>
    </row>
    <row r="537" spans="2:19" s="59" customFormat="1" ht="12.75" x14ac:dyDescent="0.2">
      <c r="B537" s="93" t="s">
        <v>1367</v>
      </c>
      <c r="C537" s="34" t="s">
        <v>324</v>
      </c>
      <c r="D537" s="34"/>
      <c r="E537" s="34" t="s">
        <v>2650</v>
      </c>
      <c r="F537" s="35" t="s">
        <v>840</v>
      </c>
      <c r="G537" s="19" t="str">
        <f>IF(B537="","",VLOOKUP(B537,'2. Kontoplan'!B:K,8,0))</f>
        <v>GL</v>
      </c>
      <c r="H537" s="58"/>
      <c r="I537" s="58"/>
      <c r="J537" s="58"/>
      <c r="K537" s="58"/>
      <c r="L537" s="58"/>
      <c r="M537" s="58"/>
      <c r="N537" s="58"/>
      <c r="O537" s="58"/>
      <c r="P537" s="58"/>
      <c r="Q537" s="58"/>
      <c r="R537" s="58"/>
      <c r="S537" s="58"/>
    </row>
    <row r="538" spans="2:19" x14ac:dyDescent="0.25">
      <c r="B538" s="24" t="s">
        <v>1126</v>
      </c>
      <c r="C538" s="29"/>
      <c r="D538" s="29"/>
      <c r="E538" s="29"/>
      <c r="F538" s="32"/>
      <c r="G538" s="19" t="str">
        <f>IF(B538="","",VLOOKUP(B538,'2. Kontoplan'!B:K,8,0))</f>
        <v/>
      </c>
    </row>
    <row r="539" spans="2:19" s="59" customFormat="1" ht="12.75" x14ac:dyDescent="0.2">
      <c r="B539" s="93" t="s">
        <v>1368</v>
      </c>
      <c r="C539" s="34" t="s">
        <v>326</v>
      </c>
      <c r="D539" s="34"/>
      <c r="E539" s="34" t="s">
        <v>2650</v>
      </c>
      <c r="F539" s="35" t="s">
        <v>841</v>
      </c>
      <c r="G539" s="19" t="str">
        <f>IF(B539="","",VLOOKUP(B539,'2. Kontoplan'!B:K,8,0))</f>
        <v>GL</v>
      </c>
      <c r="H539" s="58"/>
      <c r="I539" s="58"/>
      <c r="J539" s="58"/>
      <c r="K539" s="58"/>
      <c r="L539" s="58"/>
      <c r="M539" s="58"/>
      <c r="N539" s="58"/>
      <c r="O539" s="58"/>
      <c r="P539" s="58"/>
      <c r="Q539" s="58"/>
      <c r="R539" s="58"/>
      <c r="S539" s="58"/>
    </row>
    <row r="540" spans="2:19" x14ac:dyDescent="0.25">
      <c r="B540" s="24" t="s">
        <v>1126</v>
      </c>
      <c r="C540" s="29"/>
      <c r="D540" s="29"/>
      <c r="E540" s="29"/>
      <c r="F540" s="32"/>
      <c r="G540" s="19" t="str">
        <f>IF(B540="","",VLOOKUP(B540,'2. Kontoplan'!B:K,8,0))</f>
        <v/>
      </c>
    </row>
    <row r="541" spans="2:19" s="59" customFormat="1" ht="25.5" x14ac:dyDescent="0.2">
      <c r="B541" s="93" t="s">
        <v>1369</v>
      </c>
      <c r="C541" s="34" t="s">
        <v>327</v>
      </c>
      <c r="D541" s="34"/>
      <c r="E541" s="34" t="s">
        <v>2650</v>
      </c>
      <c r="F541" s="35" t="s">
        <v>842</v>
      </c>
      <c r="G541" s="19" t="str">
        <f>IF(B541="","",VLOOKUP(B541,'2. Kontoplan'!B:K,8,0))</f>
        <v>GL</v>
      </c>
      <c r="H541" s="58"/>
      <c r="I541" s="58"/>
      <c r="J541" s="58"/>
      <c r="K541" s="58"/>
      <c r="L541" s="58"/>
      <c r="M541" s="58"/>
      <c r="N541" s="58"/>
      <c r="O541" s="58"/>
      <c r="P541" s="58"/>
      <c r="Q541" s="58"/>
      <c r="R541" s="58"/>
      <c r="S541" s="58"/>
    </row>
    <row r="542" spans="2:19" x14ac:dyDescent="0.25">
      <c r="B542" s="24" t="s">
        <v>1126</v>
      </c>
      <c r="C542" s="29"/>
      <c r="D542" s="29"/>
      <c r="E542" s="34" t="s">
        <v>2650</v>
      </c>
      <c r="F542" s="32"/>
      <c r="G542" s="19" t="str">
        <f>IF(B542="","",VLOOKUP(B542,'2. Kontoplan'!B:K,8,0))</f>
        <v/>
      </c>
    </row>
    <row r="543" spans="2:19" s="59" customFormat="1" ht="12.75" x14ac:dyDescent="0.2">
      <c r="B543" s="93" t="s">
        <v>1370</v>
      </c>
      <c r="C543" s="34" t="s">
        <v>328</v>
      </c>
      <c r="D543" s="34"/>
      <c r="E543" s="34"/>
      <c r="F543" s="35" t="s">
        <v>835</v>
      </c>
      <c r="G543" s="19" t="str">
        <f>IF(B543="","",VLOOKUP(B543,'2. Kontoplan'!B:K,8,0))</f>
        <v>GL</v>
      </c>
      <c r="H543" s="58"/>
      <c r="I543" s="58"/>
      <c r="J543" s="58"/>
      <c r="K543" s="58"/>
      <c r="L543" s="58"/>
      <c r="M543" s="58"/>
      <c r="N543" s="58"/>
      <c r="O543" s="58"/>
      <c r="P543" s="58"/>
      <c r="Q543" s="58"/>
      <c r="R543" s="58"/>
      <c r="S543" s="58"/>
    </row>
    <row r="544" spans="2:19" x14ac:dyDescent="0.25">
      <c r="B544" s="24" t="s">
        <v>1126</v>
      </c>
      <c r="C544" s="29"/>
      <c r="D544" s="29"/>
      <c r="E544" s="29"/>
      <c r="F544" s="32"/>
      <c r="G544" s="19" t="str">
        <f>IF(B544="","",VLOOKUP(B544,'2. Kontoplan'!B:K,8,0))</f>
        <v/>
      </c>
    </row>
    <row r="545" spans="2:19" s="59" customFormat="1" ht="12.75" x14ac:dyDescent="0.2">
      <c r="B545" s="93" t="s">
        <v>1371</v>
      </c>
      <c r="C545" s="34" t="s">
        <v>329</v>
      </c>
      <c r="D545" s="34"/>
      <c r="E545" s="34" t="s">
        <v>2650</v>
      </c>
      <c r="F545" s="35" t="s">
        <v>934</v>
      </c>
      <c r="G545" s="19" t="str">
        <f>IF(B545="","",VLOOKUP(B545,'2. Kontoplan'!B:K,8,0))</f>
        <v>GL</v>
      </c>
      <c r="H545" s="58"/>
      <c r="I545" s="58"/>
      <c r="J545" s="58"/>
      <c r="K545" s="58"/>
      <c r="L545" s="58"/>
      <c r="M545" s="58"/>
      <c r="N545" s="58"/>
      <c r="O545" s="58"/>
      <c r="P545" s="58"/>
      <c r="Q545" s="58"/>
      <c r="R545" s="58"/>
      <c r="S545" s="58"/>
    </row>
    <row r="546" spans="2:19" x14ac:dyDescent="0.25">
      <c r="B546" s="24" t="s">
        <v>1126</v>
      </c>
      <c r="C546" s="29"/>
      <c r="D546" s="29"/>
      <c r="E546" s="29"/>
      <c r="F546" s="32"/>
      <c r="G546" s="19" t="str">
        <f>IF(B546="","",VLOOKUP(B546,'2. Kontoplan'!B:K,8,0))</f>
        <v/>
      </c>
    </row>
    <row r="547" spans="2:19" s="59" customFormat="1" ht="12.75" x14ac:dyDescent="0.2">
      <c r="B547" s="93" t="s">
        <v>1372</v>
      </c>
      <c r="C547" s="34" t="s">
        <v>331</v>
      </c>
      <c r="D547" s="34"/>
      <c r="E547" s="34" t="s">
        <v>2650</v>
      </c>
      <c r="F547" s="35" t="s">
        <v>931</v>
      </c>
      <c r="G547" s="19" t="str">
        <f>IF(B547="","",VLOOKUP(B547,'2. Kontoplan'!B:K,8,0))</f>
        <v>GL</v>
      </c>
      <c r="H547" s="58"/>
      <c r="I547" s="58"/>
      <c r="J547" s="58"/>
      <c r="K547" s="58"/>
      <c r="L547" s="58"/>
      <c r="M547" s="58"/>
      <c r="N547" s="58"/>
      <c r="O547" s="58"/>
      <c r="P547" s="58"/>
      <c r="Q547" s="58"/>
      <c r="R547" s="58"/>
      <c r="S547" s="58"/>
    </row>
    <row r="548" spans="2:19" x14ac:dyDescent="0.25">
      <c r="B548" s="24" t="s">
        <v>1126</v>
      </c>
      <c r="C548" s="29"/>
      <c r="D548" s="29"/>
      <c r="E548" s="29"/>
      <c r="F548" s="32"/>
      <c r="G548" s="19" t="str">
        <f>IF(B548="","",VLOOKUP(B548,'2. Kontoplan'!B:K,8,0))</f>
        <v/>
      </c>
    </row>
    <row r="549" spans="2:19" s="59" customFormat="1" ht="12.75" x14ac:dyDescent="0.2">
      <c r="B549" s="93" t="s">
        <v>1373</v>
      </c>
      <c r="C549" s="34" t="s">
        <v>332</v>
      </c>
      <c r="D549" s="34"/>
      <c r="E549" s="34" t="s">
        <v>2650</v>
      </c>
      <c r="F549" s="35" t="s">
        <v>839</v>
      </c>
      <c r="G549" s="19" t="str">
        <f>IF(B549="","",VLOOKUP(B549,'2. Kontoplan'!B:K,8,0))</f>
        <v>GL</v>
      </c>
      <c r="H549" s="58"/>
      <c r="I549" s="58"/>
      <c r="J549" s="58"/>
      <c r="K549" s="58"/>
      <c r="L549" s="58"/>
      <c r="M549" s="58"/>
      <c r="N549" s="58"/>
      <c r="O549" s="58"/>
      <c r="P549" s="58"/>
      <c r="Q549" s="58"/>
      <c r="R549" s="58"/>
      <c r="S549" s="58"/>
    </row>
    <row r="550" spans="2:19" s="59" customFormat="1" ht="12.75" x14ac:dyDescent="0.2">
      <c r="B550" s="93"/>
      <c r="C550" s="34"/>
      <c r="D550" s="34"/>
      <c r="E550" s="34"/>
      <c r="F550" s="35"/>
      <c r="G550" s="19"/>
      <c r="H550" s="58"/>
      <c r="I550" s="58"/>
      <c r="J550" s="58"/>
      <c r="K550" s="58"/>
      <c r="L550" s="58"/>
      <c r="M550" s="58"/>
      <c r="N550" s="58"/>
      <c r="O550" s="58"/>
      <c r="P550" s="58"/>
      <c r="Q550" s="58"/>
      <c r="R550" s="58"/>
      <c r="S550" s="58"/>
    </row>
    <row r="551" spans="2:19" s="59" customFormat="1" ht="12.75" x14ac:dyDescent="0.2">
      <c r="B551" s="101" t="s">
        <v>1874</v>
      </c>
      <c r="C551" s="34" t="s">
        <v>1870</v>
      </c>
      <c r="D551" s="34"/>
      <c r="E551" s="34" t="s">
        <v>2650</v>
      </c>
      <c r="F551" s="35" t="s">
        <v>1875</v>
      </c>
      <c r="G551" s="19" t="s">
        <v>1857</v>
      </c>
      <c r="H551" s="58"/>
      <c r="I551" s="58"/>
      <c r="J551" s="58"/>
      <c r="K551" s="58"/>
      <c r="L551" s="58"/>
      <c r="M551" s="58"/>
      <c r="N551" s="58"/>
      <c r="O551" s="58"/>
      <c r="P551" s="58"/>
      <c r="Q551" s="58"/>
      <c r="R551" s="58"/>
      <c r="S551" s="58"/>
    </row>
    <row r="552" spans="2:19" s="59" customFormat="1" ht="12.75" x14ac:dyDescent="0.2">
      <c r="B552" s="101"/>
      <c r="C552" s="34"/>
      <c r="D552" s="34"/>
      <c r="E552" s="34"/>
      <c r="F552" s="35"/>
      <c r="G552" s="19"/>
      <c r="H552" s="58"/>
      <c r="I552" s="58"/>
      <c r="J552" s="58"/>
      <c r="K552" s="58"/>
      <c r="L552" s="58"/>
      <c r="M552" s="58"/>
      <c r="N552" s="58"/>
      <c r="O552" s="58"/>
      <c r="P552" s="58"/>
      <c r="Q552" s="58"/>
      <c r="R552" s="58"/>
      <c r="S552" s="58"/>
    </row>
    <row r="553" spans="2:19" s="59" customFormat="1" x14ac:dyDescent="0.25">
      <c r="B553" s="101" t="s">
        <v>1876</v>
      </c>
      <c r="C553" t="s">
        <v>1871</v>
      </c>
      <c r="D553" s="34"/>
      <c r="E553" s="34" t="s">
        <v>2650</v>
      </c>
      <c r="F553" s="35" t="s">
        <v>1877</v>
      </c>
      <c r="G553" s="19" t="s">
        <v>1857</v>
      </c>
      <c r="H553" s="58"/>
      <c r="I553" s="58"/>
      <c r="J553" s="58"/>
      <c r="K553" s="58"/>
      <c r="L553" s="58"/>
      <c r="M553" s="58"/>
      <c r="N553" s="58"/>
      <c r="O553" s="58"/>
      <c r="P553" s="58"/>
      <c r="Q553" s="58"/>
      <c r="R553" s="58"/>
      <c r="S553" s="58"/>
    </row>
    <row r="554" spans="2:19" x14ac:dyDescent="0.25">
      <c r="B554" s="26"/>
      <c r="C554" s="26"/>
      <c r="D554" s="26"/>
      <c r="E554" s="26"/>
      <c r="F554" s="32"/>
      <c r="G554" s="19" t="str">
        <f>IF(B554="","",VLOOKUP(B554,'2. Kontoplan'!B:K,8,0))</f>
        <v/>
      </c>
    </row>
    <row r="555" spans="2:19" s="55" customFormat="1" ht="15.75" x14ac:dyDescent="0.25">
      <c r="B555" s="28" t="s">
        <v>1374</v>
      </c>
      <c r="C555" s="27" t="s">
        <v>333</v>
      </c>
      <c r="D555" s="27"/>
      <c r="E555" s="27"/>
      <c r="F555" s="33"/>
      <c r="G555" s="19" t="str">
        <f>IF(B555="","",VLOOKUP(B555,'2. Kontoplan'!B:K,8,0))</f>
        <v>GL</v>
      </c>
      <c r="H555" s="54"/>
      <c r="I555" s="54"/>
      <c r="J555" s="54"/>
      <c r="K555" s="54"/>
      <c r="L555" s="54"/>
      <c r="M555" s="54"/>
      <c r="N555" s="54"/>
      <c r="O555" s="54"/>
      <c r="P555" s="54"/>
      <c r="Q555" s="54"/>
      <c r="R555" s="54"/>
      <c r="S555" s="54"/>
    </row>
    <row r="556" spans="2:19" x14ac:dyDescent="0.25">
      <c r="B556" s="24" t="s">
        <v>1126</v>
      </c>
      <c r="C556" s="29"/>
      <c r="D556" s="29"/>
      <c r="E556" s="29"/>
      <c r="F556" s="32"/>
      <c r="G556" s="19" t="str">
        <f>IF(B556="","",VLOOKUP(B556,'2. Kontoplan'!B:K,8,0))</f>
        <v/>
      </c>
    </row>
    <row r="557" spans="2:19" s="59" customFormat="1" ht="12.75" x14ac:dyDescent="0.2">
      <c r="B557" s="93" t="s">
        <v>1375</v>
      </c>
      <c r="C557" s="34" t="s">
        <v>334</v>
      </c>
      <c r="D557" s="34"/>
      <c r="E557" s="34"/>
      <c r="F557" s="35" t="s">
        <v>843</v>
      </c>
      <c r="G557" s="19" t="str">
        <f>IF(B557="","",VLOOKUP(B557,'2. Kontoplan'!B:K,8,0))</f>
        <v>GL</v>
      </c>
      <c r="H557" s="58"/>
      <c r="I557" s="58"/>
      <c r="J557" s="58"/>
      <c r="K557" s="58"/>
      <c r="L557" s="58"/>
      <c r="M557" s="58"/>
      <c r="N557" s="58"/>
      <c r="O557" s="58"/>
      <c r="P557" s="58"/>
      <c r="Q557" s="58"/>
      <c r="R557" s="58"/>
      <c r="S557" s="58"/>
    </row>
    <row r="558" spans="2:19" x14ac:dyDescent="0.25">
      <c r="B558" s="24" t="s">
        <v>1126</v>
      </c>
      <c r="C558" s="29"/>
      <c r="D558" s="29"/>
      <c r="E558" s="29"/>
      <c r="F558" s="32"/>
      <c r="G558" s="19" t="str">
        <f>IF(B558="","",VLOOKUP(B558,'2. Kontoplan'!B:K,8,0))</f>
        <v/>
      </c>
    </row>
    <row r="559" spans="2:19" s="59" customFormat="1" ht="25.5" x14ac:dyDescent="0.2">
      <c r="B559" s="93" t="s">
        <v>1376</v>
      </c>
      <c r="C559" s="34" t="s">
        <v>335</v>
      </c>
      <c r="D559" s="34"/>
      <c r="E559" s="34"/>
      <c r="F559" s="35" t="s">
        <v>2598</v>
      </c>
      <c r="G559" s="19" t="str">
        <f>IF(B559="","",VLOOKUP(B559,'2. Kontoplan'!B:K,8,0))</f>
        <v>GL</v>
      </c>
      <c r="H559" s="58"/>
      <c r="I559" s="58"/>
      <c r="J559" s="58"/>
      <c r="K559" s="58"/>
      <c r="L559" s="58"/>
      <c r="M559" s="58"/>
      <c r="N559" s="58"/>
      <c r="O559" s="58"/>
      <c r="P559" s="58"/>
      <c r="Q559" s="58"/>
      <c r="R559" s="58"/>
      <c r="S559" s="58"/>
    </row>
    <row r="560" spans="2:19" x14ac:dyDescent="0.25">
      <c r="B560" s="26" t="s">
        <v>1126</v>
      </c>
      <c r="C560" s="26"/>
      <c r="D560" s="26"/>
      <c r="E560" s="26"/>
      <c r="F560" s="32"/>
      <c r="G560" s="19" t="str">
        <f>IF(B560="","",VLOOKUP(B560,'2. Kontoplan'!B:K,8,0))</f>
        <v/>
      </c>
    </row>
    <row r="561" spans="2:19" s="55" customFormat="1" ht="15.75" x14ac:dyDescent="0.25">
      <c r="B561" s="28" t="s">
        <v>1377</v>
      </c>
      <c r="C561" s="27" t="s">
        <v>336</v>
      </c>
      <c r="D561" s="27"/>
      <c r="E561" s="27"/>
      <c r="F561" s="33"/>
      <c r="G561" s="19" t="str">
        <f>IF(B561="","",VLOOKUP(B561,'2. Kontoplan'!B:K,8,0))</f>
        <v>GL</v>
      </c>
      <c r="H561" s="54"/>
      <c r="I561" s="54"/>
      <c r="J561" s="54"/>
      <c r="K561" s="54"/>
      <c r="L561" s="54"/>
      <c r="M561" s="54"/>
      <c r="N561" s="54"/>
      <c r="O561" s="54"/>
      <c r="P561" s="54"/>
      <c r="Q561" s="54"/>
      <c r="R561" s="54"/>
      <c r="S561" s="54"/>
    </row>
    <row r="562" spans="2:19" x14ac:dyDescent="0.25">
      <c r="B562" s="24" t="s">
        <v>1126</v>
      </c>
      <c r="C562" s="29"/>
      <c r="D562" s="29"/>
      <c r="E562" s="29"/>
      <c r="F562" s="32"/>
      <c r="G562" s="19" t="str">
        <f>IF(B562="","",VLOOKUP(B562,'2. Kontoplan'!B:K,8,0))</f>
        <v/>
      </c>
    </row>
    <row r="563" spans="2:19" s="59" customFormat="1" ht="25.5" x14ac:dyDescent="0.2">
      <c r="B563" s="93" t="s">
        <v>1378</v>
      </c>
      <c r="C563" s="34" t="s">
        <v>336</v>
      </c>
      <c r="D563" s="34"/>
      <c r="E563" s="34" t="s">
        <v>2650</v>
      </c>
      <c r="F563" s="35" t="s">
        <v>932</v>
      </c>
      <c r="G563" s="19" t="str">
        <f>IF(B563="","",VLOOKUP(B563,'2. Kontoplan'!B:K,8,0))</f>
        <v>GL</v>
      </c>
      <c r="H563" s="58"/>
      <c r="I563" s="58"/>
      <c r="J563" s="58"/>
      <c r="K563" s="58"/>
      <c r="L563" s="58"/>
      <c r="M563" s="58"/>
      <c r="N563" s="58"/>
      <c r="O563" s="58"/>
      <c r="P563" s="58"/>
      <c r="Q563" s="58"/>
      <c r="R563" s="58"/>
      <c r="S563" s="58"/>
    </row>
    <row r="564" spans="2:19" x14ac:dyDescent="0.25">
      <c r="B564" s="24" t="s">
        <v>1126</v>
      </c>
      <c r="C564" s="29"/>
      <c r="D564" s="29"/>
      <c r="E564" s="29"/>
      <c r="F564" s="32"/>
      <c r="G564" s="19" t="str">
        <f>IF(B564="","",VLOOKUP(B564,'2. Kontoplan'!B:K,8,0))</f>
        <v/>
      </c>
    </row>
    <row r="565" spans="2:19" s="59" customFormat="1" ht="63.75" x14ac:dyDescent="0.2">
      <c r="B565" s="93" t="s">
        <v>1379</v>
      </c>
      <c r="C565" s="34" t="s">
        <v>337</v>
      </c>
      <c r="D565" s="34"/>
      <c r="E565" s="34" t="s">
        <v>2650</v>
      </c>
      <c r="F565" s="35" t="s">
        <v>1878</v>
      </c>
      <c r="G565" s="19" t="str">
        <f>IF(B565="","",VLOOKUP(B565,'2. Kontoplan'!B:K,8,0))</f>
        <v>GL</v>
      </c>
      <c r="H565" s="58"/>
      <c r="I565" s="58"/>
      <c r="J565" s="58"/>
      <c r="K565" s="58"/>
      <c r="L565" s="58"/>
      <c r="M565" s="58"/>
      <c r="N565" s="58"/>
      <c r="O565" s="58"/>
      <c r="P565" s="58"/>
      <c r="Q565" s="58"/>
      <c r="R565" s="58"/>
      <c r="S565" s="58"/>
    </row>
    <row r="566" spans="2:19" s="59" customFormat="1" ht="12.75" x14ac:dyDescent="0.2">
      <c r="B566" s="93"/>
      <c r="C566" s="34"/>
      <c r="D566" s="34"/>
      <c r="E566" s="34"/>
      <c r="F566" s="35"/>
      <c r="G566" s="19"/>
      <c r="H566" s="58"/>
      <c r="I566" s="58"/>
      <c r="J566" s="58"/>
      <c r="K566" s="58"/>
      <c r="L566" s="58"/>
      <c r="M566" s="58"/>
      <c r="N566" s="58"/>
      <c r="O566" s="58"/>
      <c r="P566" s="58"/>
      <c r="Q566" s="58"/>
      <c r="R566" s="58"/>
      <c r="S566" s="58"/>
    </row>
    <row r="567" spans="2:19" s="59" customFormat="1" x14ac:dyDescent="0.25">
      <c r="B567" s="101" t="s">
        <v>1879</v>
      </c>
      <c r="C567" t="s">
        <v>1872</v>
      </c>
      <c r="D567" s="34"/>
      <c r="E567" s="34" t="s">
        <v>2650</v>
      </c>
      <c r="F567" s="35" t="s">
        <v>1880</v>
      </c>
      <c r="G567" s="19" t="s">
        <v>1857</v>
      </c>
      <c r="H567" s="58"/>
      <c r="I567" s="58"/>
      <c r="J567" s="58"/>
      <c r="K567" s="58"/>
      <c r="L567" s="58"/>
      <c r="M567" s="58"/>
      <c r="N567" s="58"/>
      <c r="O567" s="58"/>
      <c r="P567" s="58"/>
      <c r="Q567" s="58"/>
      <c r="R567" s="58"/>
      <c r="S567" s="58"/>
    </row>
    <row r="568" spans="2:19" x14ac:dyDescent="0.25">
      <c r="B568" s="24" t="s">
        <v>1126</v>
      </c>
      <c r="C568" s="29"/>
      <c r="D568" s="29"/>
      <c r="E568" s="29"/>
      <c r="F568" s="32"/>
      <c r="G568" s="19" t="str">
        <f>IF(B568="","",VLOOKUP(B568,'2. Kontoplan'!B:K,8,0))</f>
        <v/>
      </c>
    </row>
    <row r="569" spans="2:19" s="55" customFormat="1" ht="15.75" x14ac:dyDescent="0.25">
      <c r="B569" s="28" t="s">
        <v>1380</v>
      </c>
      <c r="C569" s="27" t="s">
        <v>338</v>
      </c>
      <c r="D569" s="27"/>
      <c r="E569" s="27"/>
      <c r="F569" s="33"/>
      <c r="G569" s="19" t="str">
        <f>IF(B569="","",VLOOKUP(B569,'2. Kontoplan'!B:K,8,0))</f>
        <v>GL</v>
      </c>
      <c r="H569" s="54"/>
      <c r="I569" s="54"/>
      <c r="J569" s="54"/>
      <c r="K569" s="54"/>
      <c r="L569" s="54"/>
      <c r="M569" s="54"/>
      <c r="N569" s="54"/>
      <c r="O569" s="54"/>
      <c r="P569" s="54"/>
      <c r="Q569" s="54"/>
      <c r="R569" s="54"/>
      <c r="S569" s="54"/>
    </row>
    <row r="570" spans="2:19" x14ac:dyDescent="0.25">
      <c r="B570" s="24" t="s">
        <v>1126</v>
      </c>
      <c r="C570" s="29"/>
      <c r="D570" s="29"/>
      <c r="E570" s="29"/>
      <c r="F570" s="32"/>
      <c r="G570" s="19" t="str">
        <f>IF(B570="","",VLOOKUP(B570,'2. Kontoplan'!B:K,8,0))</f>
        <v/>
      </c>
    </row>
    <row r="571" spans="2:19" s="55" customFormat="1" ht="15.75" x14ac:dyDescent="0.25">
      <c r="B571" s="28" t="s">
        <v>1381</v>
      </c>
      <c r="C571" s="27" t="s">
        <v>340</v>
      </c>
      <c r="D571" s="27"/>
      <c r="E571" s="27"/>
      <c r="F571" s="33"/>
      <c r="G571" s="19" t="str">
        <f>IF(B571="","",VLOOKUP(B571,'2. Kontoplan'!B:K,8,0))</f>
        <v>GL</v>
      </c>
      <c r="H571" s="54"/>
      <c r="I571" s="54"/>
      <c r="J571" s="54"/>
      <c r="K571" s="54"/>
      <c r="L571" s="54"/>
      <c r="M571" s="54"/>
      <c r="N571" s="54"/>
      <c r="O571" s="54"/>
      <c r="P571" s="54"/>
      <c r="Q571" s="54"/>
      <c r="R571" s="54"/>
      <c r="S571" s="54"/>
    </row>
    <row r="572" spans="2:19" x14ac:dyDescent="0.25">
      <c r="B572" s="24" t="s">
        <v>1126</v>
      </c>
      <c r="C572" s="29"/>
      <c r="D572" s="29"/>
      <c r="E572" s="29"/>
      <c r="F572" s="32"/>
      <c r="G572" s="19" t="str">
        <f>IF(B572="","",VLOOKUP(B572,'2. Kontoplan'!B:K,8,0))</f>
        <v/>
      </c>
    </row>
    <row r="573" spans="2:19" s="51" customFormat="1" ht="18.75" x14ac:dyDescent="0.3">
      <c r="B573" s="92" t="s">
        <v>1382</v>
      </c>
      <c r="C573" s="21" t="s">
        <v>341</v>
      </c>
      <c r="D573" s="21"/>
      <c r="E573" s="21"/>
      <c r="F573" s="31"/>
      <c r="G573" s="19">
        <f>IF(B573="","",VLOOKUP(B573,'2. Kontoplan'!B:K,8,0))</f>
        <v>0</v>
      </c>
      <c r="H573" s="50"/>
      <c r="I573" s="50"/>
      <c r="J573" s="50"/>
      <c r="K573" s="50"/>
      <c r="L573" s="50"/>
      <c r="M573" s="50"/>
      <c r="N573" s="50"/>
      <c r="O573" s="50"/>
      <c r="P573" s="50"/>
      <c r="Q573" s="50"/>
      <c r="R573" s="50"/>
      <c r="S573" s="50"/>
    </row>
    <row r="574" spans="2:19" ht="15.75" x14ac:dyDescent="0.25">
      <c r="B574" s="24" t="s">
        <v>1126</v>
      </c>
      <c r="C574" s="126"/>
      <c r="D574" s="126"/>
      <c r="E574" s="126"/>
      <c r="F574" s="127"/>
      <c r="G574" s="19" t="str">
        <f>IF(B574="","",VLOOKUP(B574,'2. Kontoplan'!B:K,8,0))</f>
        <v/>
      </c>
    </row>
    <row r="575" spans="2:19" s="55" customFormat="1" ht="15.75" x14ac:dyDescent="0.25">
      <c r="B575" s="28" t="s">
        <v>1383</v>
      </c>
      <c r="C575" s="27" t="s">
        <v>342</v>
      </c>
      <c r="D575" s="27"/>
      <c r="E575" s="27"/>
      <c r="F575" s="33"/>
      <c r="G575" s="19" t="str">
        <f>IF(B575="","",VLOOKUP(B575,'2. Kontoplan'!B:K,8,0))</f>
        <v>GL</v>
      </c>
      <c r="H575" s="54"/>
      <c r="I575" s="54"/>
      <c r="J575" s="54"/>
      <c r="K575" s="54"/>
      <c r="L575" s="54"/>
      <c r="M575" s="54"/>
      <c r="N575" s="54"/>
      <c r="O575" s="54"/>
      <c r="P575" s="54"/>
      <c r="Q575" s="54"/>
      <c r="R575" s="54"/>
      <c r="S575" s="54"/>
    </row>
    <row r="576" spans="2:19" x14ac:dyDescent="0.25">
      <c r="B576" s="24" t="s">
        <v>1126</v>
      </c>
      <c r="C576" s="29"/>
      <c r="D576" s="29"/>
      <c r="E576" s="29"/>
      <c r="F576" s="32"/>
      <c r="G576" s="19" t="str">
        <f>IF(B576="","",VLOOKUP(B576,'2. Kontoplan'!B:K,8,0))</f>
        <v/>
      </c>
    </row>
    <row r="577" spans="2:19" s="59" customFormat="1" ht="12.75" x14ac:dyDescent="0.2">
      <c r="B577" s="93" t="s">
        <v>1384</v>
      </c>
      <c r="C577" s="34" t="s">
        <v>343</v>
      </c>
      <c r="D577" s="34"/>
      <c r="E577" s="34"/>
      <c r="F577" s="35" t="s">
        <v>844</v>
      </c>
      <c r="G577" s="19" t="str">
        <f>IF(B577="","",VLOOKUP(B577,'2. Kontoplan'!B:K,8,0))</f>
        <v>GL</v>
      </c>
      <c r="H577" s="58"/>
      <c r="I577" s="58"/>
      <c r="J577" s="58"/>
      <c r="K577" s="58"/>
      <c r="L577" s="58"/>
      <c r="M577" s="58"/>
      <c r="N577" s="58"/>
      <c r="O577" s="58"/>
      <c r="P577" s="58"/>
      <c r="Q577" s="58"/>
      <c r="R577" s="58"/>
      <c r="S577" s="58"/>
    </row>
    <row r="578" spans="2:19" x14ac:dyDescent="0.25">
      <c r="B578" s="24" t="s">
        <v>1126</v>
      </c>
      <c r="C578" s="29"/>
      <c r="D578" s="29"/>
      <c r="E578" s="29"/>
      <c r="F578" s="32"/>
      <c r="G578" s="19" t="str">
        <f>IF(B578="","",VLOOKUP(B578,'2. Kontoplan'!B:K,8,0))</f>
        <v/>
      </c>
    </row>
    <row r="579" spans="2:19" s="59" customFormat="1" ht="12.75" x14ac:dyDescent="0.2">
      <c r="B579" s="93" t="s">
        <v>1385</v>
      </c>
      <c r="C579" s="34" t="s">
        <v>345</v>
      </c>
      <c r="D579" s="34"/>
      <c r="E579" s="34"/>
      <c r="F579" s="35"/>
      <c r="G579" s="19" t="str">
        <f>IF(B579="","",VLOOKUP(B579,'2. Kontoplan'!B:K,8,0))</f>
        <v>GL</v>
      </c>
      <c r="H579" s="58"/>
      <c r="I579" s="58"/>
      <c r="J579" s="58"/>
      <c r="K579" s="58"/>
      <c r="L579" s="58"/>
      <c r="M579" s="58"/>
      <c r="N579" s="58"/>
      <c r="O579" s="58"/>
      <c r="P579" s="58"/>
      <c r="Q579" s="58"/>
      <c r="R579" s="58"/>
      <c r="S579" s="58"/>
    </row>
    <row r="580" spans="2:19" x14ac:dyDescent="0.25">
      <c r="B580" s="26" t="s">
        <v>1126</v>
      </c>
      <c r="C580" s="26"/>
      <c r="D580" s="26"/>
      <c r="E580" s="26"/>
      <c r="F580" s="26"/>
      <c r="G580" s="19" t="str">
        <f>IF(B580="","",VLOOKUP(B580,'2. Kontoplan'!B:K,8,0))</f>
        <v/>
      </c>
    </row>
    <row r="581" spans="2:19" s="55" customFormat="1" ht="15.75" x14ac:dyDescent="0.25">
      <c r="B581" s="28" t="s">
        <v>1386</v>
      </c>
      <c r="C581" s="27" t="s">
        <v>347</v>
      </c>
      <c r="D581" s="27"/>
      <c r="E581" s="27"/>
      <c r="F581" s="33"/>
      <c r="G581" s="19" t="str">
        <f>IF(B581="","",VLOOKUP(B581,'2. Kontoplan'!B:K,8,0))</f>
        <v>GL</v>
      </c>
      <c r="H581" s="54"/>
      <c r="I581" s="54"/>
      <c r="J581" s="54"/>
      <c r="K581" s="54"/>
      <c r="L581" s="54"/>
      <c r="M581" s="54"/>
      <c r="N581" s="54"/>
      <c r="O581" s="54"/>
      <c r="P581" s="54"/>
      <c r="Q581" s="54"/>
      <c r="R581" s="54"/>
      <c r="S581" s="54"/>
    </row>
    <row r="582" spans="2:19" x14ac:dyDescent="0.25">
      <c r="B582" s="24" t="s">
        <v>1126</v>
      </c>
      <c r="C582" s="29"/>
      <c r="D582" s="29"/>
      <c r="E582" s="29"/>
      <c r="F582" s="32"/>
      <c r="G582" s="19" t="str">
        <f>IF(B582="","",VLOOKUP(B582,'2. Kontoplan'!B:K,8,0))</f>
        <v/>
      </c>
    </row>
    <row r="583" spans="2:19" s="59" customFormat="1" ht="12.75" x14ac:dyDescent="0.2">
      <c r="B583" s="93" t="s">
        <v>1387</v>
      </c>
      <c r="C583" s="34" t="s">
        <v>348</v>
      </c>
      <c r="D583" s="34"/>
      <c r="E583" s="34"/>
      <c r="F583" s="35"/>
      <c r="G583" s="19" t="str">
        <f>IF(B583="","",VLOOKUP(B583,'2. Kontoplan'!B:K,8,0))</f>
        <v>GL</v>
      </c>
      <c r="H583" s="58"/>
      <c r="I583" s="58"/>
      <c r="J583" s="58"/>
      <c r="K583" s="58"/>
      <c r="L583" s="58"/>
      <c r="M583" s="58"/>
      <c r="N583" s="58"/>
      <c r="O583" s="58"/>
      <c r="P583" s="58"/>
      <c r="Q583" s="58"/>
      <c r="R583" s="58"/>
      <c r="S583" s="58"/>
    </row>
    <row r="584" spans="2:19" x14ac:dyDescent="0.25">
      <c r="B584" s="24" t="s">
        <v>1126</v>
      </c>
      <c r="C584" s="29"/>
      <c r="D584" s="29"/>
      <c r="E584" s="29"/>
      <c r="F584" s="32"/>
      <c r="G584" s="19" t="str">
        <f>IF(B584="","",VLOOKUP(B584,'2. Kontoplan'!B:K,8,0))</f>
        <v/>
      </c>
    </row>
    <row r="585" spans="2:19" s="59" customFormat="1" ht="12.75" x14ac:dyDescent="0.2">
      <c r="B585" s="93" t="s">
        <v>1388</v>
      </c>
      <c r="C585" s="34" t="s">
        <v>349</v>
      </c>
      <c r="D585" s="34"/>
      <c r="E585" s="34"/>
      <c r="F585" s="35" t="s">
        <v>845</v>
      </c>
      <c r="G585" s="19" t="str">
        <f>IF(B585="","",VLOOKUP(B585,'2. Kontoplan'!B:K,8,0))</f>
        <v>GL</v>
      </c>
      <c r="H585" s="58"/>
      <c r="I585" s="58"/>
      <c r="J585" s="58"/>
      <c r="K585" s="58"/>
      <c r="L585" s="58"/>
      <c r="M585" s="58"/>
      <c r="N585" s="58"/>
      <c r="O585" s="58"/>
      <c r="P585" s="58"/>
      <c r="Q585" s="58"/>
      <c r="R585" s="58"/>
      <c r="S585" s="58"/>
    </row>
    <row r="586" spans="2:19" x14ac:dyDescent="0.25">
      <c r="B586" s="26" t="s">
        <v>1126</v>
      </c>
      <c r="C586" s="26"/>
      <c r="D586" s="26"/>
      <c r="E586" s="26"/>
      <c r="F586" s="26"/>
      <c r="G586" s="19" t="str">
        <f>IF(B586="","",VLOOKUP(B586,'2. Kontoplan'!B:K,8,0))</f>
        <v/>
      </c>
    </row>
    <row r="587" spans="2:19" s="55" customFormat="1" ht="15.75" x14ac:dyDescent="0.25">
      <c r="B587" s="28" t="s">
        <v>1389</v>
      </c>
      <c r="C587" s="27" t="s">
        <v>350</v>
      </c>
      <c r="D587" s="27"/>
      <c r="E587" s="27"/>
      <c r="F587" s="33"/>
      <c r="G587" s="19" t="str">
        <f>IF(B587="","",VLOOKUP(B587,'2. Kontoplan'!B:K,8,0))</f>
        <v>GL</v>
      </c>
      <c r="H587" s="54"/>
      <c r="I587" s="54"/>
      <c r="J587" s="54"/>
      <c r="K587" s="54"/>
      <c r="L587" s="54"/>
      <c r="M587" s="54"/>
      <c r="N587" s="54"/>
      <c r="O587" s="54"/>
      <c r="P587" s="54"/>
      <c r="Q587" s="54"/>
      <c r="R587" s="54"/>
      <c r="S587" s="54"/>
    </row>
    <row r="588" spans="2:19" x14ac:dyDescent="0.25">
      <c r="B588" s="24" t="s">
        <v>1126</v>
      </c>
      <c r="C588" s="29"/>
      <c r="D588" s="29"/>
      <c r="E588" s="29"/>
      <c r="F588" s="32"/>
      <c r="G588" s="19" t="str">
        <f>IF(B588="","",VLOOKUP(B588,'2. Kontoplan'!B:K,8,0))</f>
        <v/>
      </c>
    </row>
    <row r="589" spans="2:19" s="59" customFormat="1" ht="12.75" x14ac:dyDescent="0.2">
      <c r="B589" s="93" t="s">
        <v>1390</v>
      </c>
      <c r="C589" s="34" t="s">
        <v>351</v>
      </c>
      <c r="D589" s="34"/>
      <c r="E589" s="34"/>
      <c r="F589" s="35"/>
      <c r="G589" s="19" t="str">
        <f>IF(B589="","",VLOOKUP(B589,'2. Kontoplan'!B:K,8,0))</f>
        <v>GL</v>
      </c>
      <c r="H589" s="58"/>
      <c r="I589" s="58"/>
      <c r="J589" s="58"/>
      <c r="K589" s="58"/>
      <c r="L589" s="58"/>
      <c r="M589" s="58"/>
      <c r="N589" s="58"/>
      <c r="O589" s="58"/>
      <c r="P589" s="58"/>
      <c r="Q589" s="58"/>
      <c r="R589" s="58"/>
      <c r="S589" s="58"/>
    </row>
    <row r="590" spans="2:19" x14ac:dyDescent="0.25">
      <c r="B590" s="26" t="s">
        <v>1126</v>
      </c>
      <c r="C590" s="26"/>
      <c r="D590" s="26"/>
      <c r="E590" s="26"/>
      <c r="F590" s="26"/>
      <c r="G590" s="19" t="str">
        <f>IF(B590="","",VLOOKUP(B590,'2. Kontoplan'!B:K,8,0))</f>
        <v/>
      </c>
    </row>
    <row r="591" spans="2:19" s="55" customFormat="1" ht="15.75" x14ac:dyDescent="0.25">
      <c r="B591" s="28" t="s">
        <v>1391</v>
      </c>
      <c r="C591" s="27" t="s">
        <v>354</v>
      </c>
      <c r="D591" s="27"/>
      <c r="E591" s="27"/>
      <c r="F591" s="33"/>
      <c r="G591" s="19" t="str">
        <f>IF(B591="","",VLOOKUP(B591,'2. Kontoplan'!B:K,8,0))</f>
        <v>GL</v>
      </c>
      <c r="H591" s="54"/>
      <c r="I591" s="54"/>
      <c r="J591" s="54"/>
      <c r="K591" s="54"/>
      <c r="L591" s="54"/>
      <c r="M591" s="54"/>
      <c r="N591" s="54"/>
      <c r="O591" s="54"/>
      <c r="P591" s="54"/>
      <c r="Q591" s="54"/>
      <c r="R591" s="54"/>
      <c r="S591" s="54"/>
    </row>
    <row r="592" spans="2:19" x14ac:dyDescent="0.25">
      <c r="B592" s="24" t="s">
        <v>1126</v>
      </c>
      <c r="C592" s="29"/>
      <c r="D592" s="29"/>
      <c r="E592" s="29"/>
      <c r="F592" s="32"/>
      <c r="G592" s="19" t="str">
        <f>IF(B592="","",VLOOKUP(B592,'2. Kontoplan'!B:K,8,0))</f>
        <v/>
      </c>
    </row>
    <row r="593" spans="2:19" s="59" customFormat="1" ht="25.5" x14ac:dyDescent="0.2">
      <c r="B593" s="93" t="s">
        <v>1392</v>
      </c>
      <c r="C593" s="34" t="s">
        <v>2633</v>
      </c>
      <c r="D593" s="34"/>
      <c r="E593" s="34"/>
      <c r="F593" s="35" t="s">
        <v>2597</v>
      </c>
      <c r="G593" s="19" t="str">
        <f>IF(B593="","",VLOOKUP(B593,'2. Kontoplan'!B:K,8,0))</f>
        <v>GL</v>
      </c>
      <c r="H593" s="58"/>
      <c r="I593" s="58"/>
      <c r="J593" s="58"/>
      <c r="K593" s="58"/>
      <c r="L593" s="58"/>
      <c r="M593" s="58"/>
      <c r="N593" s="58"/>
      <c r="O593" s="58"/>
      <c r="P593" s="58"/>
      <c r="Q593" s="58"/>
      <c r="R593" s="58"/>
      <c r="S593" s="58"/>
    </row>
    <row r="594" spans="2:19" x14ac:dyDescent="0.25">
      <c r="B594" s="26" t="s">
        <v>1126</v>
      </c>
      <c r="C594" s="26"/>
      <c r="D594" s="26"/>
      <c r="E594" s="26"/>
      <c r="F594" s="26"/>
      <c r="G594" s="19" t="str">
        <f>IF(B594="","",VLOOKUP(B594,'2. Kontoplan'!B:K,8,0))</f>
        <v/>
      </c>
    </row>
    <row r="595" spans="2:19" s="55" customFormat="1" ht="15.75" x14ac:dyDescent="0.25">
      <c r="B595" s="28" t="s">
        <v>1393</v>
      </c>
      <c r="C595" s="27" t="s">
        <v>356</v>
      </c>
      <c r="D595" s="27"/>
      <c r="E595" s="27"/>
      <c r="F595" s="33"/>
      <c r="G595" s="19" t="str">
        <f>IF(B595="","",VLOOKUP(B595,'2. Kontoplan'!B:K,8,0))</f>
        <v>GL</v>
      </c>
      <c r="H595" s="54"/>
      <c r="I595" s="54"/>
      <c r="J595" s="54"/>
      <c r="K595" s="54"/>
      <c r="L595" s="54"/>
      <c r="M595" s="54"/>
      <c r="N595" s="54"/>
      <c r="O595" s="54"/>
      <c r="P595" s="54"/>
      <c r="Q595" s="54"/>
      <c r="R595" s="54"/>
      <c r="S595" s="54"/>
    </row>
    <row r="596" spans="2:19" x14ac:dyDescent="0.25">
      <c r="B596" s="24" t="s">
        <v>1126</v>
      </c>
      <c r="C596" s="29"/>
      <c r="D596" s="29"/>
      <c r="E596" s="29"/>
      <c r="F596" s="32"/>
      <c r="G596" s="19" t="str">
        <f>IF(B596="","",VLOOKUP(B596,'2. Kontoplan'!B:K,8,0))</f>
        <v/>
      </c>
    </row>
    <row r="597" spans="2:19" s="59" customFormat="1" ht="25.5" x14ac:dyDescent="0.2">
      <c r="B597" s="93" t="s">
        <v>1394</v>
      </c>
      <c r="C597" s="34" t="s">
        <v>357</v>
      </c>
      <c r="D597" s="34"/>
      <c r="E597" s="34"/>
      <c r="F597" s="35" t="s">
        <v>846</v>
      </c>
      <c r="G597" s="19" t="str">
        <f>IF(B597="","",VLOOKUP(B597,'2. Kontoplan'!B:K,8,0))</f>
        <v>GL</v>
      </c>
      <c r="H597" s="58"/>
      <c r="I597" s="58"/>
      <c r="J597" s="58"/>
      <c r="K597" s="58"/>
      <c r="L597" s="58"/>
      <c r="M597" s="58"/>
      <c r="N597" s="58"/>
      <c r="O597" s="58"/>
      <c r="P597" s="58"/>
      <c r="Q597" s="58"/>
      <c r="R597" s="58"/>
      <c r="S597" s="58"/>
    </row>
    <row r="598" spans="2:19" x14ac:dyDescent="0.25">
      <c r="B598" s="24" t="s">
        <v>1126</v>
      </c>
      <c r="C598" s="29"/>
      <c r="D598" s="29"/>
      <c r="E598" s="29"/>
      <c r="F598" s="32"/>
      <c r="G598" s="19" t="str">
        <f>IF(B598="","",VLOOKUP(B598,'2. Kontoplan'!B:K,8,0))</f>
        <v/>
      </c>
    </row>
    <row r="599" spans="2:19" s="59" customFormat="1" ht="25.5" x14ac:dyDescent="0.2">
      <c r="B599" s="93" t="s">
        <v>1395</v>
      </c>
      <c r="C599" s="34" t="s">
        <v>359</v>
      </c>
      <c r="D599" s="34"/>
      <c r="E599" s="34"/>
      <c r="F599" s="35" t="s">
        <v>847</v>
      </c>
      <c r="G599" s="19" t="str">
        <f>IF(B599="","",VLOOKUP(B599,'2. Kontoplan'!B:K,8,0))</f>
        <v>GL</v>
      </c>
      <c r="H599" s="58"/>
      <c r="I599" s="58"/>
      <c r="J599" s="58"/>
      <c r="K599" s="58"/>
      <c r="L599" s="58"/>
      <c r="M599" s="58"/>
      <c r="N599" s="58"/>
      <c r="O599" s="58"/>
      <c r="P599" s="58"/>
      <c r="Q599" s="58"/>
      <c r="R599" s="58"/>
      <c r="S599" s="58"/>
    </row>
    <row r="600" spans="2:19" x14ac:dyDescent="0.25">
      <c r="B600" s="26" t="s">
        <v>1126</v>
      </c>
      <c r="C600" s="26"/>
      <c r="D600" s="26"/>
      <c r="E600" s="26"/>
      <c r="F600" s="26"/>
      <c r="G600" s="19" t="str">
        <f>IF(B600="","",VLOOKUP(B600,'2. Kontoplan'!B:K,8,0))</f>
        <v/>
      </c>
    </row>
    <row r="601" spans="2:19" s="51" customFormat="1" ht="18.75" x14ac:dyDescent="0.3">
      <c r="B601" s="92" t="s">
        <v>1396</v>
      </c>
      <c r="C601" s="21" t="s">
        <v>360</v>
      </c>
      <c r="D601" s="21"/>
      <c r="E601" s="21"/>
      <c r="F601" s="31"/>
      <c r="G601" s="19">
        <f>IF(B601="","",VLOOKUP(B601,'2. Kontoplan'!B:K,8,0))</f>
        <v>0</v>
      </c>
      <c r="H601" s="50"/>
      <c r="I601" s="50"/>
      <c r="J601" s="50"/>
      <c r="K601" s="50"/>
      <c r="L601" s="50"/>
      <c r="M601" s="50"/>
      <c r="N601" s="50"/>
      <c r="O601" s="50"/>
      <c r="P601" s="50"/>
      <c r="Q601" s="50"/>
      <c r="R601" s="50"/>
      <c r="S601" s="50"/>
    </row>
    <row r="602" spans="2:19" ht="15.75" x14ac:dyDescent="0.25">
      <c r="B602" s="24" t="s">
        <v>1126</v>
      </c>
      <c r="C602" s="126"/>
      <c r="D602" s="126"/>
      <c r="E602" s="126"/>
      <c r="F602" s="127"/>
      <c r="G602" s="19" t="str">
        <f>IF(B602="","",VLOOKUP(B602,'2. Kontoplan'!B:K,8,0))</f>
        <v/>
      </c>
    </row>
    <row r="603" spans="2:19" s="55" customFormat="1" ht="15.75" x14ac:dyDescent="0.25">
      <c r="B603" s="28" t="s">
        <v>1397</v>
      </c>
      <c r="C603" s="27" t="s">
        <v>2603</v>
      </c>
      <c r="D603" s="27"/>
      <c r="E603" s="27"/>
      <c r="F603" s="33"/>
      <c r="G603" s="19" t="str">
        <f>IF(B603="","",VLOOKUP(B603,'2. Kontoplan'!B:K,8,0))</f>
        <v>GL</v>
      </c>
      <c r="H603" s="54"/>
      <c r="I603" s="54"/>
      <c r="J603" s="54"/>
      <c r="K603" s="54"/>
      <c r="L603" s="54"/>
      <c r="M603" s="54"/>
      <c r="N603" s="54"/>
      <c r="O603" s="54"/>
      <c r="P603" s="54"/>
      <c r="Q603" s="54"/>
      <c r="R603" s="54"/>
      <c r="S603" s="54"/>
    </row>
    <row r="604" spans="2:19" ht="15.75" x14ac:dyDescent="0.25">
      <c r="B604" s="25" t="s">
        <v>1126</v>
      </c>
      <c r="C604" s="38"/>
      <c r="D604" s="38"/>
      <c r="E604" s="38"/>
      <c r="F604" s="39"/>
      <c r="G604" s="19" t="str">
        <f>IF(B604="","",VLOOKUP(B604,'2. Kontoplan'!B:K,8,0))</f>
        <v/>
      </c>
    </row>
    <row r="605" spans="2:19" s="59" customFormat="1" ht="12.75" x14ac:dyDescent="0.2">
      <c r="B605" s="93" t="s">
        <v>1398</v>
      </c>
      <c r="C605" s="34" t="s">
        <v>2606</v>
      </c>
      <c r="D605" s="34"/>
      <c r="E605" s="34">
        <v>155</v>
      </c>
      <c r="F605" s="35" t="s">
        <v>2604</v>
      </c>
      <c r="G605" s="19" t="str">
        <f>IF(B605="","",VLOOKUP(B605,'2. Kontoplan'!B:K,8,0))</f>
        <v>GL</v>
      </c>
      <c r="H605" s="58"/>
      <c r="I605" s="58"/>
      <c r="J605" s="58"/>
      <c r="K605" s="58"/>
      <c r="L605" s="58"/>
      <c r="M605" s="58"/>
      <c r="N605" s="58"/>
      <c r="O605" s="58"/>
      <c r="P605" s="58"/>
      <c r="Q605" s="58"/>
      <c r="R605" s="58"/>
      <c r="S605" s="58"/>
    </row>
    <row r="606" spans="2:19" ht="15.75" x14ac:dyDescent="0.25">
      <c r="B606" s="24" t="s">
        <v>1126</v>
      </c>
      <c r="C606" s="29"/>
      <c r="D606" s="29"/>
      <c r="E606" s="29"/>
      <c r="F606" s="39"/>
      <c r="G606" s="19" t="str">
        <f>IF(B606="","",VLOOKUP(B606,'2. Kontoplan'!B:K,8,0))</f>
        <v/>
      </c>
    </row>
    <row r="607" spans="2:19" s="59" customFormat="1" ht="25.5" x14ac:dyDescent="0.2">
      <c r="B607" s="93" t="s">
        <v>1400</v>
      </c>
      <c r="C607" s="34" t="s">
        <v>1881</v>
      </c>
      <c r="D607" s="34"/>
      <c r="E607" s="124" t="s">
        <v>2651</v>
      </c>
      <c r="F607" s="35" t="s">
        <v>2587</v>
      </c>
      <c r="G607" s="19" t="str">
        <f>IF(B607="","",VLOOKUP(B607,'2. Kontoplan'!B:K,8,0))</f>
        <v>GL</v>
      </c>
      <c r="H607" s="58"/>
      <c r="I607" s="58"/>
      <c r="J607" s="58"/>
      <c r="K607" s="58"/>
      <c r="L607" s="58"/>
      <c r="M607" s="58"/>
      <c r="N607" s="58"/>
      <c r="O607" s="58"/>
      <c r="P607" s="58"/>
      <c r="Q607" s="58"/>
      <c r="R607" s="58"/>
      <c r="S607" s="58"/>
    </row>
    <row r="608" spans="2:19" ht="15.75" x14ac:dyDescent="0.25">
      <c r="B608" s="24" t="s">
        <v>1126</v>
      </c>
      <c r="C608" s="29"/>
      <c r="D608" s="29"/>
      <c r="E608" s="29"/>
      <c r="F608" s="39"/>
      <c r="G608" s="19" t="str">
        <f>IF(B608="","",VLOOKUP(B608,'2. Kontoplan'!B:K,8,0))</f>
        <v/>
      </c>
    </row>
    <row r="609" spans="2:19" s="59" customFormat="1" ht="12.75" x14ac:dyDescent="0.2">
      <c r="B609" s="93" t="s">
        <v>1401</v>
      </c>
      <c r="C609" s="34" t="s">
        <v>2605</v>
      </c>
      <c r="F609" s="35" t="s">
        <v>2607</v>
      </c>
      <c r="G609" s="19" t="str">
        <f>IF(B609="","",VLOOKUP(B609,'2. Kontoplan'!B:K,8,0))</f>
        <v>GL</v>
      </c>
      <c r="H609" s="58"/>
      <c r="I609" s="58"/>
      <c r="J609" s="58"/>
      <c r="K609" s="58"/>
      <c r="L609" s="58"/>
      <c r="M609" s="58"/>
      <c r="N609" s="58"/>
      <c r="O609" s="58"/>
      <c r="P609" s="58"/>
      <c r="Q609" s="58"/>
      <c r="R609" s="58"/>
      <c r="S609" s="58"/>
    </row>
    <row r="610" spans="2:19" ht="15.75" x14ac:dyDescent="0.25">
      <c r="B610" s="24" t="s">
        <v>1126</v>
      </c>
      <c r="C610" s="29"/>
      <c r="D610" s="29"/>
      <c r="E610" s="29"/>
      <c r="F610" s="39"/>
      <c r="G610" s="19" t="str">
        <f>IF(B610="","",VLOOKUP(B610,'2. Kontoplan'!B:K,8,0))</f>
        <v/>
      </c>
    </row>
    <row r="611" spans="2:19" s="59" customFormat="1" ht="25.5" x14ac:dyDescent="0.2">
      <c r="B611" s="93" t="s">
        <v>1402</v>
      </c>
      <c r="C611" s="34" t="s">
        <v>364</v>
      </c>
      <c r="D611" s="34"/>
      <c r="E611" s="34"/>
      <c r="F611" s="35" t="s">
        <v>848</v>
      </c>
      <c r="G611" s="19" t="str">
        <f>IF(B611="","",VLOOKUP(B611,'2. Kontoplan'!B:K,8,0))</f>
        <v>GL</v>
      </c>
      <c r="H611" s="58"/>
      <c r="I611" s="58"/>
      <c r="J611" s="58"/>
      <c r="K611" s="58"/>
      <c r="L611" s="58"/>
      <c r="M611" s="58"/>
      <c r="N611" s="58"/>
      <c r="O611" s="58"/>
      <c r="P611" s="58"/>
      <c r="Q611" s="58"/>
      <c r="R611" s="58"/>
      <c r="S611" s="58"/>
    </row>
    <row r="612" spans="2:19" ht="15.75" x14ac:dyDescent="0.25">
      <c r="B612" s="24" t="s">
        <v>1126</v>
      </c>
      <c r="C612" s="29"/>
      <c r="D612" s="29"/>
      <c r="E612" s="29"/>
      <c r="F612" s="39"/>
      <c r="G612" s="19" t="str">
        <f>IF(B612="","",VLOOKUP(B612,'2. Kontoplan'!B:K,8,0))</f>
        <v/>
      </c>
    </row>
    <row r="613" spans="2:19" s="59" customFormat="1" ht="12.75" x14ac:dyDescent="0.2">
      <c r="B613" s="93" t="s">
        <v>1403</v>
      </c>
      <c r="C613" s="34" t="s">
        <v>365</v>
      </c>
      <c r="D613" s="34"/>
      <c r="E613" s="34"/>
      <c r="F613" s="35" t="s">
        <v>849</v>
      </c>
      <c r="G613" s="19" t="str">
        <f>IF(B613="","",VLOOKUP(B613,'2. Kontoplan'!B:K,8,0))</f>
        <v>GL</v>
      </c>
      <c r="H613" s="58"/>
      <c r="I613" s="58"/>
      <c r="J613" s="58"/>
      <c r="K613" s="58"/>
      <c r="L613" s="58"/>
      <c r="M613" s="58"/>
      <c r="N613" s="58"/>
      <c r="O613" s="58"/>
      <c r="P613" s="58"/>
      <c r="Q613" s="58"/>
      <c r="R613" s="58"/>
      <c r="S613" s="58"/>
    </row>
    <row r="614" spans="2:19" ht="15.75" x14ac:dyDescent="0.25">
      <c r="B614" s="26" t="s">
        <v>1126</v>
      </c>
      <c r="C614" s="26"/>
      <c r="D614" s="26"/>
      <c r="E614" s="26"/>
      <c r="F614" s="39"/>
      <c r="G614" s="19" t="str">
        <f>IF(B614="","",VLOOKUP(B614,'2. Kontoplan'!B:K,8,0))</f>
        <v/>
      </c>
    </row>
    <row r="615" spans="2:19" s="49" customFormat="1" ht="19.5" x14ac:dyDescent="0.3">
      <c r="B615" s="91" t="s">
        <v>1404</v>
      </c>
      <c r="C615" s="17" t="s">
        <v>366</v>
      </c>
      <c r="D615" s="17"/>
      <c r="E615" s="17"/>
      <c r="F615" s="40"/>
      <c r="G615" s="19">
        <f>IF(B615="","",VLOOKUP(B615,'2. Kontoplan'!B:K,8,0))</f>
        <v>0</v>
      </c>
      <c r="H615" s="48"/>
      <c r="I615" s="48"/>
      <c r="J615" s="48"/>
      <c r="K615" s="48"/>
      <c r="L615" s="48"/>
      <c r="M615" s="48"/>
      <c r="N615" s="48"/>
      <c r="O615" s="48"/>
      <c r="P615" s="48"/>
      <c r="Q615" s="48"/>
      <c r="R615" s="48"/>
      <c r="S615" s="48"/>
    </row>
    <row r="616" spans="2:19" x14ac:dyDescent="0.25">
      <c r="B616" s="26" t="s">
        <v>1126</v>
      </c>
      <c r="C616" s="26"/>
      <c r="D616" s="26"/>
      <c r="E616" s="26"/>
      <c r="F616" s="26"/>
      <c r="G616" s="19" t="str">
        <f>IF(B616="","",VLOOKUP(B616,'2. Kontoplan'!B:K,8,0))</f>
        <v/>
      </c>
    </row>
    <row r="617" spans="2:19" s="51" customFormat="1" ht="56.25" x14ac:dyDescent="0.3">
      <c r="B617" s="92" t="s">
        <v>1405</v>
      </c>
      <c r="C617" s="21" t="s">
        <v>367</v>
      </c>
      <c r="D617" s="21"/>
      <c r="E617" s="21"/>
      <c r="F617" s="31"/>
      <c r="G617" s="19">
        <f>IF(B617="","",VLOOKUP(B617,'2. Kontoplan'!B:K,8,0))</f>
        <v>0</v>
      </c>
      <c r="H617" s="50"/>
      <c r="I617" s="50"/>
      <c r="J617" s="50"/>
      <c r="K617" s="50"/>
      <c r="L617" s="50"/>
      <c r="M617" s="50"/>
      <c r="N617" s="50"/>
      <c r="O617" s="50"/>
      <c r="P617" s="50"/>
      <c r="Q617" s="50"/>
      <c r="R617" s="50"/>
      <c r="S617" s="50"/>
    </row>
    <row r="618" spans="2:19" ht="15.75" x14ac:dyDescent="0.25">
      <c r="B618" s="24" t="s">
        <v>1126</v>
      </c>
      <c r="C618" s="126"/>
      <c r="D618" s="126"/>
      <c r="E618" s="126"/>
      <c r="F618" s="127"/>
      <c r="G618" s="19" t="str">
        <f>IF(B618="","",VLOOKUP(B618,'2. Kontoplan'!B:K,8,0))</f>
        <v/>
      </c>
    </row>
    <row r="619" spans="2:19" s="55" customFormat="1" ht="15.75" x14ac:dyDescent="0.25">
      <c r="B619" s="28" t="s">
        <v>1406</v>
      </c>
      <c r="C619" s="27" t="s">
        <v>368</v>
      </c>
      <c r="D619" s="27"/>
      <c r="E619" s="27"/>
      <c r="F619" s="33"/>
      <c r="G619" s="19" t="str">
        <f>IF(B619="","",VLOOKUP(B619,'2. Kontoplan'!B:K,8,0))</f>
        <v>GL</v>
      </c>
      <c r="H619" s="54"/>
      <c r="I619" s="54"/>
      <c r="J619" s="54"/>
      <c r="K619" s="54"/>
      <c r="L619" s="54"/>
      <c r="M619" s="54"/>
      <c r="N619" s="54"/>
      <c r="O619" s="54"/>
      <c r="P619" s="54"/>
      <c r="Q619" s="54"/>
      <c r="R619" s="54"/>
      <c r="S619" s="54"/>
    </row>
    <row r="620" spans="2:19" x14ac:dyDescent="0.25">
      <c r="B620" s="24" t="s">
        <v>1126</v>
      </c>
      <c r="C620" s="29"/>
      <c r="D620" s="29"/>
      <c r="E620" s="29"/>
      <c r="F620" s="32"/>
      <c r="G620" s="19" t="str">
        <f>IF(B620="","",VLOOKUP(B620,'2. Kontoplan'!B:K,8,0))</f>
        <v/>
      </c>
    </row>
    <row r="621" spans="2:19" s="59" customFormat="1" ht="12.75" x14ac:dyDescent="0.2">
      <c r="B621" s="93" t="s">
        <v>1407</v>
      </c>
      <c r="C621" s="34" t="s">
        <v>369</v>
      </c>
      <c r="D621" s="34"/>
      <c r="E621" s="34"/>
      <c r="F621" s="35" t="s">
        <v>850</v>
      </c>
      <c r="G621" s="19" t="str">
        <f>IF(B621="","",VLOOKUP(B621,'2. Kontoplan'!B:K,8,0))</f>
        <v>GL</v>
      </c>
      <c r="H621" s="58"/>
      <c r="I621" s="58"/>
      <c r="J621" s="58"/>
      <c r="K621" s="58"/>
      <c r="L621" s="58"/>
      <c r="M621" s="58"/>
      <c r="N621" s="58"/>
      <c r="O621" s="58"/>
      <c r="P621" s="58"/>
      <c r="Q621" s="58"/>
      <c r="R621" s="58"/>
      <c r="S621" s="58"/>
    </row>
    <row r="622" spans="2:19" s="59" customFormat="1" ht="12.75" x14ac:dyDescent="0.2">
      <c r="B622" s="93"/>
      <c r="C622" s="34"/>
      <c r="D622" s="34"/>
      <c r="E622" s="34"/>
      <c r="F622" s="35"/>
      <c r="G622" s="19"/>
      <c r="H622" s="58"/>
      <c r="I622" s="58"/>
      <c r="J622" s="58"/>
      <c r="K622" s="58"/>
      <c r="L622" s="58"/>
      <c r="M622" s="58"/>
      <c r="N622" s="58"/>
      <c r="O622" s="58"/>
      <c r="P622" s="58"/>
      <c r="Q622" s="58"/>
      <c r="R622" s="58"/>
      <c r="S622" s="58"/>
    </row>
    <row r="623" spans="2:19" s="59" customFormat="1" ht="79.5" customHeight="1" x14ac:dyDescent="0.2">
      <c r="B623" s="102" t="s">
        <v>1851</v>
      </c>
      <c r="C623" s="34" t="s">
        <v>1886</v>
      </c>
      <c r="D623" s="34"/>
      <c r="E623" s="34"/>
      <c r="F623" s="34" t="s">
        <v>2675</v>
      </c>
      <c r="G623" s="19" t="str">
        <f>IF(B623="","",VLOOKUP(B623,'2. Kontoplan'!B:K,8,0))</f>
        <v>GL</v>
      </c>
    </row>
    <row r="624" spans="2:19" s="59" customFormat="1" ht="12.75" x14ac:dyDescent="0.2">
      <c r="B624" s="93"/>
      <c r="C624" s="34"/>
      <c r="D624" s="34"/>
      <c r="E624" s="34"/>
      <c r="F624" s="35"/>
      <c r="G624" s="19"/>
      <c r="H624" s="58"/>
      <c r="I624" s="58"/>
      <c r="J624" s="58"/>
      <c r="K624" s="58"/>
      <c r="L624" s="58"/>
      <c r="M624" s="58"/>
      <c r="N624" s="58"/>
      <c r="O624" s="58"/>
      <c r="P624" s="58"/>
      <c r="Q624" s="58"/>
      <c r="R624" s="58"/>
      <c r="S624" s="58"/>
    </row>
    <row r="625" spans="2:19" s="59" customFormat="1" ht="38.25" x14ac:dyDescent="0.2">
      <c r="B625" s="106" t="s">
        <v>1408</v>
      </c>
      <c r="C625" s="107" t="s">
        <v>19</v>
      </c>
      <c r="D625" s="107" t="s">
        <v>2506</v>
      </c>
      <c r="E625" s="107"/>
      <c r="F625" s="34" t="s">
        <v>1814</v>
      </c>
      <c r="G625" s="19" t="str">
        <f>IF(B625="","",VLOOKUP(B625,'2. Kontoplan'!B:K,8,0))</f>
        <v>GL</v>
      </c>
      <c r="H625" s="58"/>
      <c r="I625" s="58"/>
      <c r="J625" s="58"/>
      <c r="K625" s="58"/>
      <c r="L625" s="58"/>
      <c r="M625" s="58"/>
      <c r="N625" s="58"/>
      <c r="O625" s="58"/>
      <c r="P625" s="58"/>
      <c r="Q625" s="58"/>
      <c r="R625" s="58"/>
      <c r="S625" s="58"/>
    </row>
    <row r="626" spans="2:19" x14ac:dyDescent="0.25">
      <c r="B626" s="24" t="s">
        <v>1126</v>
      </c>
      <c r="C626" s="29"/>
      <c r="D626" s="29"/>
      <c r="E626" s="29"/>
      <c r="F626" s="32"/>
      <c r="G626" s="19" t="str">
        <f>IF(B626="","",VLOOKUP(B626,'2. Kontoplan'!B:K,8,0))</f>
        <v/>
      </c>
    </row>
    <row r="627" spans="2:19" s="59" customFormat="1" ht="12.75" x14ac:dyDescent="0.2">
      <c r="B627" s="93" t="s">
        <v>1410</v>
      </c>
      <c r="C627" s="34" t="s">
        <v>371</v>
      </c>
      <c r="D627" s="34"/>
      <c r="E627" s="34"/>
      <c r="F627" s="35" t="s">
        <v>850</v>
      </c>
      <c r="G627" s="19" t="str">
        <f>IF(B627="","",VLOOKUP(B627,'2. Kontoplan'!B:K,8,0))</f>
        <v>GL</v>
      </c>
      <c r="H627" s="58"/>
      <c r="I627" s="58"/>
      <c r="J627" s="58"/>
      <c r="K627" s="58"/>
      <c r="L627" s="58"/>
      <c r="M627" s="58"/>
      <c r="N627" s="58"/>
      <c r="O627" s="58"/>
      <c r="P627" s="58"/>
      <c r="Q627" s="58"/>
      <c r="R627" s="58"/>
      <c r="S627" s="58"/>
    </row>
    <row r="628" spans="2:19" x14ac:dyDescent="0.25">
      <c r="B628" s="24" t="s">
        <v>1126</v>
      </c>
      <c r="C628" s="29"/>
      <c r="D628" s="29"/>
      <c r="E628" s="29"/>
      <c r="F628" s="32"/>
      <c r="G628" s="19" t="str">
        <f>IF(B628="","",VLOOKUP(B628,'2. Kontoplan'!B:K,8,0))</f>
        <v/>
      </c>
    </row>
    <row r="629" spans="2:19" s="59" customFormat="1" ht="12.75" x14ac:dyDescent="0.2">
      <c r="B629" s="93" t="s">
        <v>1411</v>
      </c>
      <c r="C629" s="34" t="s">
        <v>372</v>
      </c>
      <c r="D629" s="34"/>
      <c r="E629" s="34"/>
      <c r="F629" s="35" t="s">
        <v>850</v>
      </c>
      <c r="G629" s="19" t="str">
        <f>IF(B629="","",VLOOKUP(B629,'2. Kontoplan'!B:K,8,0))</f>
        <v>GL</v>
      </c>
      <c r="H629" s="58"/>
      <c r="I629" s="58"/>
      <c r="J629" s="58"/>
      <c r="K629" s="58"/>
      <c r="L629" s="58"/>
      <c r="M629" s="58"/>
      <c r="N629" s="58"/>
      <c r="O629" s="58"/>
      <c r="P629" s="58"/>
      <c r="Q629" s="58"/>
      <c r="R629" s="58"/>
      <c r="S629" s="58"/>
    </row>
    <row r="630" spans="2:19" s="59" customFormat="1" ht="12.75" x14ac:dyDescent="0.2">
      <c r="B630" s="93"/>
      <c r="C630" s="34"/>
      <c r="D630" s="34"/>
      <c r="E630" s="34"/>
      <c r="F630" s="35"/>
      <c r="G630" s="19" t="str">
        <f>IF(B630="","",VLOOKUP(B630,'2. Kontoplan'!B:K,8,0))</f>
        <v/>
      </c>
      <c r="H630" s="58"/>
      <c r="I630" s="58"/>
      <c r="J630" s="58"/>
      <c r="K630" s="58"/>
      <c r="L630" s="58"/>
      <c r="M630" s="58"/>
      <c r="N630" s="58"/>
      <c r="O630" s="58"/>
      <c r="P630" s="58"/>
      <c r="Q630" s="58"/>
      <c r="R630" s="58"/>
      <c r="S630" s="58"/>
    </row>
    <row r="631" spans="2:19" s="59" customFormat="1" ht="12.75" x14ac:dyDescent="0.2">
      <c r="B631" s="101" t="s">
        <v>1819</v>
      </c>
      <c r="C631" s="34" t="s">
        <v>1795</v>
      </c>
      <c r="D631" s="34"/>
      <c r="E631" s="34"/>
      <c r="F631" s="35" t="s">
        <v>886</v>
      </c>
      <c r="G631" s="19" t="str">
        <f>IF(B631="","",VLOOKUP(B631,'2. Kontoplan'!B:K,8,0))</f>
        <v>GL</v>
      </c>
      <c r="H631" s="58"/>
      <c r="I631" s="58"/>
      <c r="J631" s="58"/>
      <c r="K631" s="58"/>
      <c r="L631" s="58"/>
      <c r="M631" s="58"/>
      <c r="N631" s="58"/>
      <c r="O631" s="58"/>
      <c r="P631" s="58"/>
      <c r="Q631" s="58"/>
      <c r="R631" s="58"/>
      <c r="S631" s="58"/>
    </row>
    <row r="632" spans="2:19" x14ac:dyDescent="0.25">
      <c r="B632" s="24" t="s">
        <v>1126</v>
      </c>
      <c r="C632" s="29"/>
      <c r="D632" s="29"/>
      <c r="E632" s="29"/>
      <c r="F632" s="32"/>
      <c r="G632" s="19" t="str">
        <f>IF(B632="","",VLOOKUP(B632,'2. Kontoplan'!B:K,8,0))</f>
        <v/>
      </c>
    </row>
    <row r="633" spans="2:19" s="59" customFormat="1" ht="25.5" x14ac:dyDescent="0.2">
      <c r="B633" s="93" t="s">
        <v>1412</v>
      </c>
      <c r="C633" s="34" t="s">
        <v>374</v>
      </c>
      <c r="D633" s="34"/>
      <c r="E633" s="34"/>
      <c r="F633" s="35" t="s">
        <v>851</v>
      </c>
      <c r="G633" s="19" t="str">
        <f>IF(B633="","",VLOOKUP(B633,'2. Kontoplan'!B:K,8,0))</f>
        <v>GL</v>
      </c>
      <c r="H633" s="58"/>
      <c r="I633" s="58"/>
      <c r="J633" s="58"/>
      <c r="K633" s="58"/>
      <c r="L633" s="58"/>
      <c r="M633" s="58"/>
      <c r="N633" s="58"/>
      <c r="O633" s="58"/>
      <c r="P633" s="58"/>
      <c r="Q633" s="58"/>
      <c r="R633" s="58"/>
      <c r="S633" s="58"/>
    </row>
    <row r="634" spans="2:19" x14ac:dyDescent="0.25">
      <c r="B634" s="24" t="s">
        <v>1126</v>
      </c>
      <c r="C634" s="29"/>
      <c r="D634" s="29"/>
      <c r="E634" s="29"/>
      <c r="F634" s="32"/>
      <c r="G634" s="19" t="str">
        <f>IF(B634="","",VLOOKUP(B634,'2. Kontoplan'!B:K,8,0))</f>
        <v/>
      </c>
    </row>
    <row r="635" spans="2:19" x14ac:dyDescent="0.25">
      <c r="G635" s="19"/>
    </row>
    <row r="636" spans="2:19" s="59" customFormat="1" ht="51" x14ac:dyDescent="0.2">
      <c r="B636" s="117" t="s">
        <v>1820</v>
      </c>
      <c r="C636" s="41" t="s">
        <v>1796</v>
      </c>
      <c r="D636" s="107" t="s">
        <v>2506</v>
      </c>
      <c r="E636" s="107"/>
      <c r="F636" s="35" t="s">
        <v>1802</v>
      </c>
      <c r="G636" s="19" t="str">
        <f>IF(B636="","",VLOOKUP(B636,'2. Kontoplan'!B:K,8,0))</f>
        <v>GL</v>
      </c>
      <c r="H636" s="58"/>
      <c r="I636" s="58"/>
      <c r="J636" s="58"/>
      <c r="K636" s="58"/>
      <c r="L636" s="58"/>
      <c r="M636" s="58"/>
      <c r="N636" s="58"/>
      <c r="O636" s="58"/>
      <c r="P636" s="58"/>
      <c r="Q636" s="58"/>
      <c r="R636" s="58"/>
      <c r="S636" s="58"/>
    </row>
    <row r="637" spans="2:19" s="59" customFormat="1" ht="12.75" x14ac:dyDescent="0.2">
      <c r="B637" s="94"/>
      <c r="C637" s="41"/>
      <c r="D637" s="41"/>
      <c r="E637" s="41"/>
      <c r="F637" s="35"/>
      <c r="G637" s="19"/>
      <c r="H637" s="58"/>
      <c r="I637" s="58"/>
      <c r="J637" s="58"/>
      <c r="K637" s="58"/>
      <c r="L637" s="58"/>
      <c r="M637" s="58"/>
      <c r="N637" s="58"/>
      <c r="O637" s="58"/>
      <c r="P637" s="58"/>
      <c r="Q637" s="58"/>
      <c r="R637" s="58"/>
      <c r="S637" s="58"/>
    </row>
    <row r="638" spans="2:19" x14ac:dyDescent="0.25">
      <c r="B638" s="26" t="s">
        <v>1126</v>
      </c>
      <c r="C638" s="26"/>
      <c r="D638" s="26"/>
      <c r="E638" s="26"/>
      <c r="F638" s="32"/>
      <c r="G638" s="19" t="str">
        <f>IF(B638="","",VLOOKUP(B638,'2. Kontoplan'!B:K,8,0))</f>
        <v/>
      </c>
    </row>
    <row r="639" spans="2:19" s="55" customFormat="1" ht="15.75" x14ac:dyDescent="0.25">
      <c r="B639" s="28" t="s">
        <v>1413</v>
      </c>
      <c r="C639" s="27" t="s">
        <v>375</v>
      </c>
      <c r="D639" s="27"/>
      <c r="E639" s="27"/>
      <c r="F639" s="33"/>
      <c r="G639" s="19" t="str">
        <f>IF(B639="","",VLOOKUP(B639,'2. Kontoplan'!B:K,8,0))</f>
        <v>GL</v>
      </c>
      <c r="H639" s="54"/>
      <c r="I639" s="54"/>
      <c r="J639" s="54"/>
      <c r="K639" s="54"/>
      <c r="L639" s="54"/>
      <c r="M639" s="54"/>
      <c r="N639" s="54"/>
      <c r="O639" s="54"/>
      <c r="P639" s="54"/>
      <c r="Q639" s="54"/>
      <c r="R639" s="54"/>
      <c r="S639" s="54"/>
    </row>
    <row r="640" spans="2:19" x14ac:dyDescent="0.25">
      <c r="B640" s="24" t="s">
        <v>1126</v>
      </c>
      <c r="C640" s="29"/>
      <c r="D640" s="29"/>
      <c r="E640" s="29"/>
      <c r="F640" s="32"/>
      <c r="G640" s="19" t="str">
        <f>IF(B640="","",VLOOKUP(B640,'2. Kontoplan'!B:K,8,0))</f>
        <v/>
      </c>
    </row>
    <row r="641" spans="2:19" s="59" customFormat="1" ht="12.75" x14ac:dyDescent="0.2">
      <c r="B641" s="93" t="s">
        <v>1414</v>
      </c>
      <c r="C641" s="34" t="s">
        <v>376</v>
      </c>
      <c r="D641" s="34"/>
      <c r="E641" s="34"/>
      <c r="F641" s="35" t="s">
        <v>850</v>
      </c>
      <c r="G641" s="19" t="str">
        <f>IF(B641="","",VLOOKUP(B641,'2. Kontoplan'!B:K,8,0))</f>
        <v>GL</v>
      </c>
      <c r="H641" s="58"/>
      <c r="I641" s="58"/>
      <c r="J641" s="58"/>
      <c r="K641" s="58"/>
      <c r="L641" s="58"/>
      <c r="M641" s="58"/>
      <c r="N641" s="58"/>
      <c r="O641" s="58"/>
      <c r="P641" s="58"/>
      <c r="Q641" s="58"/>
      <c r="R641" s="58"/>
      <c r="S641" s="58"/>
    </row>
    <row r="642" spans="2:19" x14ac:dyDescent="0.25">
      <c r="B642" s="24" t="s">
        <v>1126</v>
      </c>
      <c r="C642" s="29"/>
      <c r="D642" s="29"/>
      <c r="E642" s="29"/>
      <c r="F642" s="32"/>
      <c r="G642" s="19" t="str">
        <f>IF(B642="","",VLOOKUP(B642,'2. Kontoplan'!B:K,8,0))</f>
        <v/>
      </c>
    </row>
    <row r="643" spans="2:19" s="59" customFormat="1" ht="25.5" x14ac:dyDescent="0.2">
      <c r="B643" s="93" t="s">
        <v>1417</v>
      </c>
      <c r="C643" s="34" t="s">
        <v>377</v>
      </c>
      <c r="D643" s="34"/>
      <c r="E643" s="34"/>
      <c r="F643" s="35" t="s">
        <v>852</v>
      </c>
      <c r="G643" s="19" t="str">
        <f>IF(B643="","",VLOOKUP(B643,'2. Kontoplan'!B:K,8,0))</f>
        <v>GL</v>
      </c>
      <c r="H643" s="58"/>
      <c r="I643" s="58"/>
      <c r="J643" s="58"/>
      <c r="K643" s="58"/>
      <c r="L643" s="58"/>
      <c r="M643" s="58"/>
      <c r="N643" s="58"/>
      <c r="O643" s="58"/>
      <c r="P643" s="58"/>
      <c r="Q643" s="58"/>
      <c r="R643" s="58"/>
      <c r="S643" s="58"/>
    </row>
    <row r="644" spans="2:19" x14ac:dyDescent="0.25">
      <c r="B644" s="24" t="s">
        <v>1126</v>
      </c>
      <c r="C644" s="29"/>
      <c r="D644" s="29"/>
      <c r="E644" s="29"/>
      <c r="F644" s="32"/>
      <c r="G644" s="19" t="str">
        <f>IF(B644="","",VLOOKUP(B644,'2. Kontoplan'!B:K,8,0))</f>
        <v/>
      </c>
    </row>
    <row r="645" spans="2:19" s="59" customFormat="1" ht="25.5" x14ac:dyDescent="0.2">
      <c r="B645" s="93" t="s">
        <v>1418</v>
      </c>
      <c r="C645" s="34" t="s">
        <v>378</v>
      </c>
      <c r="D645" s="34"/>
      <c r="E645" s="34"/>
      <c r="F645" s="35" t="s">
        <v>853</v>
      </c>
      <c r="G645" s="19" t="str">
        <f>IF(B645="","",VLOOKUP(B645,'2. Kontoplan'!B:K,8,0))</f>
        <v>GL</v>
      </c>
      <c r="H645" s="58"/>
      <c r="I645" s="58"/>
      <c r="J645" s="58"/>
      <c r="K645" s="58"/>
      <c r="L645" s="58"/>
      <c r="M645" s="58"/>
      <c r="N645" s="58"/>
      <c r="O645" s="58"/>
      <c r="P645" s="58"/>
      <c r="Q645" s="58"/>
      <c r="R645" s="58"/>
      <c r="S645" s="58"/>
    </row>
    <row r="646" spans="2:19" x14ac:dyDescent="0.25">
      <c r="B646" s="24" t="s">
        <v>1126</v>
      </c>
      <c r="C646" s="29"/>
      <c r="D646" s="29"/>
      <c r="E646" s="29"/>
      <c r="F646" s="32"/>
      <c r="G646" s="19" t="str">
        <f>IF(B646="","",VLOOKUP(B646,'2. Kontoplan'!B:K,8,0))</f>
        <v/>
      </c>
    </row>
    <row r="647" spans="2:19" s="59" customFormat="1" ht="25.5" x14ac:dyDescent="0.2">
      <c r="B647" s="93" t="s">
        <v>1419</v>
      </c>
      <c r="C647" s="34" t="s">
        <v>379</v>
      </c>
      <c r="D647" s="34"/>
      <c r="E647" s="34"/>
      <c r="F647" s="35" t="s">
        <v>854</v>
      </c>
      <c r="G647" s="19" t="str">
        <f>IF(B647="","",VLOOKUP(B647,'2. Kontoplan'!B:K,8,0))</f>
        <v>GL</v>
      </c>
      <c r="H647" s="58"/>
      <c r="I647" s="58"/>
      <c r="J647" s="58"/>
      <c r="K647" s="58"/>
      <c r="L647" s="58"/>
      <c r="M647" s="58"/>
      <c r="N647" s="58"/>
      <c r="O647" s="58"/>
      <c r="P647" s="58"/>
      <c r="Q647" s="58"/>
      <c r="R647" s="58"/>
      <c r="S647" s="58"/>
    </row>
    <row r="648" spans="2:19" x14ac:dyDescent="0.25">
      <c r="B648" s="26" t="s">
        <v>1126</v>
      </c>
      <c r="C648" s="26"/>
      <c r="D648" s="26"/>
      <c r="E648" s="26"/>
      <c r="F648" s="32"/>
      <c r="G648" s="19" t="str">
        <f>IF(B648="","",VLOOKUP(B648,'2. Kontoplan'!B:K,8,0))</f>
        <v/>
      </c>
    </row>
    <row r="649" spans="2:19" s="55" customFormat="1" ht="15.75" x14ac:dyDescent="0.25">
      <c r="B649" s="28" t="s">
        <v>1420</v>
      </c>
      <c r="C649" s="27" t="s">
        <v>380</v>
      </c>
      <c r="D649" s="27"/>
      <c r="E649" s="27"/>
      <c r="F649" s="33"/>
      <c r="G649" s="19" t="str">
        <f>IF(B649="","",VLOOKUP(B649,'2. Kontoplan'!B:K,8,0))</f>
        <v>GL</v>
      </c>
      <c r="H649" s="54"/>
      <c r="I649" s="54"/>
      <c r="J649" s="54"/>
      <c r="K649" s="54"/>
      <c r="L649" s="54"/>
      <c r="M649" s="54"/>
      <c r="N649" s="54"/>
      <c r="O649" s="54"/>
      <c r="P649" s="54"/>
      <c r="Q649" s="54"/>
      <c r="R649" s="54"/>
      <c r="S649" s="54"/>
    </row>
    <row r="650" spans="2:19" x14ac:dyDescent="0.25">
      <c r="B650" s="24" t="s">
        <v>1126</v>
      </c>
      <c r="C650" s="29"/>
      <c r="D650" s="29"/>
      <c r="E650" s="29"/>
      <c r="F650" s="32"/>
      <c r="G650" s="19" t="str">
        <f>IF(B650="","",VLOOKUP(B650,'2. Kontoplan'!B:K,8,0))</f>
        <v/>
      </c>
    </row>
    <row r="651" spans="2:19" s="59" customFormat="1" ht="25.5" x14ac:dyDescent="0.2">
      <c r="B651" s="93" t="s">
        <v>1421</v>
      </c>
      <c r="C651" s="34" t="s">
        <v>381</v>
      </c>
      <c r="D651" s="34"/>
      <c r="E651" s="34"/>
      <c r="F651" s="35" t="s">
        <v>855</v>
      </c>
      <c r="G651" s="19" t="str">
        <f>IF(B651="","",VLOOKUP(B651,'2. Kontoplan'!B:K,8,0))</f>
        <v>GL</v>
      </c>
      <c r="H651" s="58"/>
      <c r="I651" s="58"/>
      <c r="J651" s="58"/>
      <c r="K651" s="58"/>
      <c r="L651" s="58"/>
      <c r="M651" s="58"/>
      <c r="N651" s="58"/>
      <c r="O651" s="58"/>
      <c r="P651" s="58"/>
      <c r="Q651" s="58"/>
      <c r="R651" s="58"/>
      <c r="S651" s="58"/>
    </row>
    <row r="652" spans="2:19" x14ac:dyDescent="0.25">
      <c r="B652" s="24" t="s">
        <v>1126</v>
      </c>
      <c r="C652" s="29"/>
      <c r="D652" s="29"/>
      <c r="E652" s="29"/>
      <c r="F652" s="32"/>
      <c r="G652" s="19" t="str">
        <f>IF(B652="","",VLOOKUP(B652,'2. Kontoplan'!B:K,8,0))</f>
        <v/>
      </c>
    </row>
    <row r="653" spans="2:19" s="59" customFormat="1" ht="25.5" x14ac:dyDescent="0.2">
      <c r="B653" s="93" t="s">
        <v>1422</v>
      </c>
      <c r="C653" s="34" t="s">
        <v>383</v>
      </c>
      <c r="D653" s="34"/>
      <c r="E653" s="34"/>
      <c r="F653" s="35" t="s">
        <v>856</v>
      </c>
      <c r="G653" s="19" t="str">
        <f>IF(B653="","",VLOOKUP(B653,'2. Kontoplan'!B:K,8,0))</f>
        <v>GL</v>
      </c>
      <c r="H653" s="58"/>
      <c r="I653" s="58"/>
      <c r="J653" s="58"/>
      <c r="K653" s="58"/>
      <c r="L653" s="58"/>
      <c r="M653" s="58"/>
      <c r="N653" s="58"/>
      <c r="O653" s="58"/>
      <c r="P653" s="58"/>
      <c r="Q653" s="58"/>
      <c r="R653" s="58"/>
      <c r="S653" s="58"/>
    </row>
    <row r="654" spans="2:19" x14ac:dyDescent="0.25">
      <c r="B654" s="24" t="s">
        <v>1126</v>
      </c>
      <c r="C654" s="29"/>
      <c r="D654" s="29"/>
      <c r="E654" s="29"/>
      <c r="F654" s="32"/>
      <c r="G654" s="19" t="str">
        <f>IF(B654="","",VLOOKUP(B654,'2. Kontoplan'!B:K,8,0))</f>
        <v/>
      </c>
    </row>
    <row r="655" spans="2:19" s="59" customFormat="1" ht="25.5" x14ac:dyDescent="0.2">
      <c r="B655" s="93" t="s">
        <v>1423</v>
      </c>
      <c r="C655" s="34" t="s">
        <v>384</v>
      </c>
      <c r="D655" s="34"/>
      <c r="E655" s="34"/>
      <c r="F655" s="35" t="s">
        <v>857</v>
      </c>
      <c r="G655" s="19" t="str">
        <f>IF(B655="","",VLOOKUP(B655,'2. Kontoplan'!B:K,8,0))</f>
        <v>GL</v>
      </c>
      <c r="H655" s="58"/>
      <c r="I655" s="58"/>
      <c r="J655" s="58"/>
      <c r="K655" s="58"/>
      <c r="L655" s="58"/>
      <c r="M655" s="58"/>
      <c r="N655" s="58"/>
      <c r="O655" s="58"/>
      <c r="P655" s="58"/>
      <c r="Q655" s="58"/>
      <c r="R655" s="58"/>
      <c r="S655" s="58"/>
    </row>
    <row r="656" spans="2:19" x14ac:dyDescent="0.25">
      <c r="B656" s="24" t="s">
        <v>1126</v>
      </c>
      <c r="C656" s="29"/>
      <c r="D656" s="29"/>
      <c r="E656" s="29"/>
      <c r="F656" s="32"/>
      <c r="G656" s="19" t="str">
        <f>IF(B656="","",VLOOKUP(B656,'2. Kontoplan'!B:K,8,0))</f>
        <v/>
      </c>
    </row>
    <row r="657" spans="2:19" s="59" customFormat="1" ht="25.5" x14ac:dyDescent="0.2">
      <c r="B657" s="93" t="s">
        <v>1424</v>
      </c>
      <c r="C657" s="34" t="s">
        <v>385</v>
      </c>
      <c r="D657" s="34"/>
      <c r="E657" s="34"/>
      <c r="F657" s="35" t="s">
        <v>858</v>
      </c>
      <c r="G657" s="19" t="str">
        <f>IF(B657="","",VLOOKUP(B657,'2. Kontoplan'!B:K,8,0))</f>
        <v>GL</v>
      </c>
      <c r="H657" s="58"/>
      <c r="I657" s="58"/>
      <c r="J657" s="58"/>
      <c r="K657" s="58"/>
      <c r="L657" s="58"/>
      <c r="M657" s="58"/>
      <c r="N657" s="58"/>
      <c r="O657" s="58"/>
      <c r="P657" s="58"/>
      <c r="Q657" s="58"/>
      <c r="R657" s="58"/>
      <c r="S657" s="58"/>
    </row>
    <row r="658" spans="2:19" x14ac:dyDescent="0.25">
      <c r="B658" s="24" t="s">
        <v>1126</v>
      </c>
      <c r="C658" s="29"/>
      <c r="D658" s="29"/>
      <c r="E658" s="29"/>
      <c r="F658" s="32"/>
      <c r="G658" s="19" t="str">
        <f>IF(B658="","",VLOOKUP(B658,'2. Kontoplan'!B:K,8,0))</f>
        <v/>
      </c>
    </row>
    <row r="659" spans="2:19" s="59" customFormat="1" ht="25.5" x14ac:dyDescent="0.2">
      <c r="B659" s="93" t="s">
        <v>1425</v>
      </c>
      <c r="C659" s="34" t="s">
        <v>386</v>
      </c>
      <c r="D659" s="34"/>
      <c r="E659" s="34"/>
      <c r="F659" s="35" t="s">
        <v>859</v>
      </c>
      <c r="G659" s="19" t="str">
        <f>IF(B659="","",VLOOKUP(B659,'2. Kontoplan'!B:K,8,0))</f>
        <v>GL</v>
      </c>
      <c r="H659" s="58"/>
      <c r="I659" s="58"/>
      <c r="J659" s="58"/>
      <c r="K659" s="58"/>
      <c r="L659" s="58"/>
      <c r="M659" s="58"/>
      <c r="N659" s="58"/>
      <c r="O659" s="58"/>
      <c r="P659" s="58"/>
      <c r="Q659" s="58"/>
      <c r="R659" s="58"/>
      <c r="S659" s="58"/>
    </row>
    <row r="660" spans="2:19" x14ac:dyDescent="0.25">
      <c r="B660" s="26" t="s">
        <v>1126</v>
      </c>
      <c r="C660" s="26"/>
      <c r="D660" s="26"/>
      <c r="E660" s="26"/>
      <c r="F660" s="32"/>
      <c r="G660" s="19" t="str">
        <f>IF(B660="","",VLOOKUP(B660,'2. Kontoplan'!B:K,8,0))</f>
        <v/>
      </c>
    </row>
    <row r="661" spans="2:19" s="55" customFormat="1" ht="15.75" x14ac:dyDescent="0.25">
      <c r="B661" s="28" t="s">
        <v>1426</v>
      </c>
      <c r="C661" s="27" t="s">
        <v>387</v>
      </c>
      <c r="D661" s="27"/>
      <c r="E661" s="27"/>
      <c r="F661" s="33"/>
      <c r="G661" s="19" t="str">
        <f>IF(B661="","",VLOOKUP(B661,'2. Kontoplan'!B:K,8,0))</f>
        <v>GL</v>
      </c>
      <c r="H661" s="54"/>
      <c r="I661" s="54"/>
      <c r="J661" s="54"/>
      <c r="K661" s="54"/>
      <c r="L661" s="54"/>
      <c r="M661" s="54"/>
      <c r="N661" s="54"/>
      <c r="O661" s="54"/>
      <c r="P661" s="54"/>
      <c r="Q661" s="54"/>
      <c r="R661" s="54"/>
      <c r="S661" s="54"/>
    </row>
    <row r="662" spans="2:19" x14ac:dyDescent="0.25">
      <c r="B662" s="24" t="s">
        <v>1126</v>
      </c>
      <c r="C662" s="29"/>
      <c r="D662" s="29"/>
      <c r="E662" s="29"/>
      <c r="F662" s="32"/>
      <c r="G662" s="19" t="str">
        <f>IF(B662="","",VLOOKUP(B662,'2. Kontoplan'!B:K,8,0))</f>
        <v/>
      </c>
    </row>
    <row r="663" spans="2:19" s="59" customFormat="1" ht="12.75" x14ac:dyDescent="0.2">
      <c r="B663" s="93" t="s">
        <v>1427</v>
      </c>
      <c r="C663" s="34" t="s">
        <v>388</v>
      </c>
      <c r="D663" s="34" t="s">
        <v>2507</v>
      </c>
      <c r="E663" s="34"/>
      <c r="F663" s="35" t="s">
        <v>860</v>
      </c>
      <c r="G663" s="19" t="str">
        <f>IF(B663="","",VLOOKUP(B663,'2. Kontoplan'!B:K,8,0))</f>
        <v>GL</v>
      </c>
      <c r="H663" s="58"/>
      <c r="I663" s="58"/>
      <c r="J663" s="58"/>
      <c r="K663" s="58"/>
      <c r="L663" s="58"/>
      <c r="M663" s="58"/>
      <c r="N663" s="58"/>
      <c r="O663" s="58"/>
      <c r="P663" s="58"/>
      <c r="Q663" s="58"/>
      <c r="R663" s="58"/>
      <c r="S663" s="58"/>
    </row>
    <row r="664" spans="2:19" x14ac:dyDescent="0.25">
      <c r="B664" s="24" t="s">
        <v>1126</v>
      </c>
      <c r="C664" s="29"/>
      <c r="D664" s="29"/>
      <c r="E664" s="29"/>
      <c r="F664" s="32"/>
      <c r="G664" s="19" t="str">
        <f>IF(B664="","",VLOOKUP(B664,'2. Kontoplan'!B:K,8,0))</f>
        <v/>
      </c>
    </row>
    <row r="665" spans="2:19" s="59" customFormat="1" ht="25.5" x14ac:dyDescent="0.2">
      <c r="B665" s="93" t="s">
        <v>1428</v>
      </c>
      <c r="C665" s="34" t="s">
        <v>390</v>
      </c>
      <c r="D665" s="34" t="s">
        <v>2507</v>
      </c>
      <c r="E665" s="34"/>
      <c r="F665" s="35" t="s">
        <v>861</v>
      </c>
      <c r="G665" s="19" t="str">
        <f>IF(B665="","",VLOOKUP(B665,'2. Kontoplan'!B:K,8,0))</f>
        <v>GL</v>
      </c>
      <c r="H665" s="58"/>
      <c r="I665" s="58"/>
      <c r="J665" s="58"/>
      <c r="K665" s="58"/>
      <c r="L665" s="58"/>
      <c r="M665" s="58"/>
      <c r="N665" s="58"/>
      <c r="O665" s="58"/>
      <c r="P665" s="58"/>
      <c r="Q665" s="58"/>
      <c r="R665" s="58"/>
      <c r="S665" s="58"/>
    </row>
    <row r="666" spans="2:19" x14ac:dyDescent="0.25">
      <c r="B666" s="24" t="s">
        <v>1126</v>
      </c>
      <c r="C666" s="29"/>
      <c r="D666" s="29"/>
      <c r="E666" s="29"/>
      <c r="F666" s="32"/>
      <c r="G666" s="19" t="str">
        <f>IF(B666="","",VLOOKUP(B666,'2. Kontoplan'!B:K,8,0))</f>
        <v/>
      </c>
    </row>
    <row r="667" spans="2:19" s="59" customFormat="1" ht="25.5" x14ac:dyDescent="0.2">
      <c r="B667" s="93" t="s">
        <v>1429</v>
      </c>
      <c r="C667" s="34" t="s">
        <v>392</v>
      </c>
      <c r="D667" s="34" t="s">
        <v>2507</v>
      </c>
      <c r="E667" s="34"/>
      <c r="F667" s="35" t="s">
        <v>862</v>
      </c>
      <c r="G667" s="19" t="str">
        <f>IF(B667="","",VLOOKUP(B667,'2. Kontoplan'!B:K,8,0))</f>
        <v>GL</v>
      </c>
      <c r="H667" s="58"/>
      <c r="I667" s="58"/>
      <c r="J667" s="58"/>
      <c r="K667" s="58"/>
      <c r="L667" s="58"/>
      <c r="M667" s="58"/>
      <c r="N667" s="58"/>
      <c r="O667" s="58"/>
      <c r="P667" s="58"/>
      <c r="Q667" s="58"/>
      <c r="R667" s="58"/>
      <c r="S667" s="58"/>
    </row>
    <row r="668" spans="2:19" x14ac:dyDescent="0.25">
      <c r="B668" s="24" t="s">
        <v>1126</v>
      </c>
      <c r="C668" s="29"/>
      <c r="D668" s="29"/>
      <c r="E668" s="29"/>
      <c r="F668" s="32"/>
      <c r="G668" s="19" t="str">
        <f>IF(B668="","",VLOOKUP(B668,'2. Kontoplan'!B:K,8,0))</f>
        <v/>
      </c>
    </row>
    <row r="669" spans="2:19" s="59" customFormat="1" ht="25.5" x14ac:dyDescent="0.2">
      <c r="B669" s="93" t="s">
        <v>1430</v>
      </c>
      <c r="C669" s="34" t="s">
        <v>394</v>
      </c>
      <c r="D669" s="34" t="s">
        <v>2507</v>
      </c>
      <c r="E669" s="34"/>
      <c r="F669" s="35" t="s">
        <v>863</v>
      </c>
      <c r="G669" s="19" t="str">
        <f>IF(B669="","",VLOOKUP(B669,'2. Kontoplan'!B:K,8,0))</f>
        <v>GL</v>
      </c>
      <c r="H669" s="58"/>
      <c r="I669" s="58"/>
      <c r="J669" s="58"/>
      <c r="K669" s="58"/>
      <c r="L669" s="58"/>
      <c r="M669" s="58"/>
      <c r="N669" s="58"/>
      <c r="O669" s="58"/>
      <c r="P669" s="58"/>
      <c r="Q669" s="58"/>
      <c r="R669" s="58"/>
      <c r="S669" s="58"/>
    </row>
    <row r="670" spans="2:19" x14ac:dyDescent="0.25">
      <c r="B670" s="26" t="s">
        <v>1126</v>
      </c>
      <c r="C670" s="26"/>
      <c r="D670" s="26"/>
      <c r="E670" s="26"/>
      <c r="F670" s="32"/>
      <c r="G670" s="19" t="str">
        <f>IF(B670="","",VLOOKUP(B670,'2. Kontoplan'!B:K,8,0))</f>
        <v/>
      </c>
    </row>
    <row r="671" spans="2:19" s="55" customFormat="1" ht="15.75" x14ac:dyDescent="0.25">
      <c r="B671" s="28" t="s">
        <v>1431</v>
      </c>
      <c r="C671" s="27" t="s">
        <v>395</v>
      </c>
      <c r="D671" s="27"/>
      <c r="E671" s="27"/>
      <c r="F671" s="33"/>
      <c r="G671" s="19" t="str">
        <f>IF(B671="","",VLOOKUP(B671,'2. Kontoplan'!B:K,8,0))</f>
        <v>GL</v>
      </c>
      <c r="H671" s="54"/>
      <c r="I671" s="54"/>
      <c r="J671" s="54"/>
      <c r="K671" s="54"/>
      <c r="L671" s="54"/>
      <c r="M671" s="54"/>
      <c r="N671" s="54"/>
      <c r="O671" s="54"/>
      <c r="P671" s="54"/>
      <c r="Q671" s="54"/>
      <c r="R671" s="54"/>
      <c r="S671" s="54"/>
    </row>
    <row r="672" spans="2:19" x14ac:dyDescent="0.25">
      <c r="B672" s="24" t="s">
        <v>1126</v>
      </c>
      <c r="C672" s="29"/>
      <c r="D672" s="29"/>
      <c r="E672" s="29"/>
      <c r="F672" s="32"/>
      <c r="G672" s="19" t="str">
        <f>IF(B672="","",VLOOKUP(B672,'2. Kontoplan'!B:K,8,0))</f>
        <v/>
      </c>
    </row>
    <row r="673" spans="2:19" s="59" customFormat="1" ht="25.5" x14ac:dyDescent="0.2">
      <c r="B673" s="93" t="s">
        <v>1432</v>
      </c>
      <c r="C673" s="34" t="s">
        <v>396</v>
      </c>
      <c r="D673" s="34"/>
      <c r="E673" s="34"/>
      <c r="F673" s="35" t="s">
        <v>864</v>
      </c>
      <c r="G673" s="19" t="str">
        <f>IF(B673="","",VLOOKUP(B673,'2. Kontoplan'!B:K,8,0))</f>
        <v>GL</v>
      </c>
      <c r="H673" s="58"/>
      <c r="I673" s="58"/>
      <c r="J673" s="58"/>
      <c r="K673" s="58"/>
      <c r="L673" s="58"/>
      <c r="M673" s="58"/>
      <c r="N673" s="58"/>
      <c r="O673" s="58"/>
      <c r="P673" s="58"/>
      <c r="Q673" s="58"/>
      <c r="R673" s="58"/>
      <c r="S673" s="58"/>
    </row>
    <row r="674" spans="2:19" x14ac:dyDescent="0.25">
      <c r="B674" s="24" t="s">
        <v>1126</v>
      </c>
      <c r="C674" s="29"/>
      <c r="D674" s="29"/>
      <c r="E674" s="29"/>
      <c r="F674" s="32"/>
      <c r="G674" s="19" t="str">
        <f>IF(B674="","",VLOOKUP(B674,'2. Kontoplan'!B:K,8,0))</f>
        <v/>
      </c>
    </row>
    <row r="675" spans="2:19" s="59" customFormat="1" ht="25.5" x14ac:dyDescent="0.2">
      <c r="B675" s="93" t="s">
        <v>1433</v>
      </c>
      <c r="C675" s="34" t="s">
        <v>398</v>
      </c>
      <c r="D675" s="34"/>
      <c r="E675" s="34"/>
      <c r="F675" s="35" t="s">
        <v>865</v>
      </c>
      <c r="G675" s="19" t="str">
        <f>IF(B675="","",VLOOKUP(B675,'2. Kontoplan'!B:K,8,0))</f>
        <v>GL</v>
      </c>
      <c r="H675" s="58"/>
      <c r="I675" s="58"/>
      <c r="J675" s="58"/>
      <c r="K675" s="58"/>
      <c r="L675" s="58"/>
      <c r="M675" s="58"/>
      <c r="N675" s="58"/>
      <c r="O675" s="58"/>
      <c r="P675" s="58"/>
      <c r="Q675" s="58"/>
      <c r="R675" s="58"/>
      <c r="S675" s="58"/>
    </row>
    <row r="676" spans="2:19" x14ac:dyDescent="0.25">
      <c r="B676" s="24" t="s">
        <v>1126</v>
      </c>
      <c r="C676" s="29"/>
      <c r="D676" s="29"/>
      <c r="E676" s="29"/>
      <c r="F676" s="32"/>
      <c r="G676" s="19" t="str">
        <f>IF(B676="","",VLOOKUP(B676,'2. Kontoplan'!B:K,8,0))</f>
        <v/>
      </c>
    </row>
    <row r="677" spans="2:19" s="59" customFormat="1" ht="25.5" x14ac:dyDescent="0.2">
      <c r="B677" s="93" t="s">
        <v>1434</v>
      </c>
      <c r="C677" s="34" t="s">
        <v>400</v>
      </c>
      <c r="D677" s="34"/>
      <c r="E677" s="34"/>
      <c r="F677" s="35" t="s">
        <v>866</v>
      </c>
      <c r="G677" s="19" t="str">
        <f>IF(B677="","",VLOOKUP(B677,'2. Kontoplan'!B:K,8,0))</f>
        <v>GL</v>
      </c>
      <c r="H677" s="58"/>
      <c r="I677" s="58"/>
      <c r="J677" s="58"/>
      <c r="K677" s="58"/>
      <c r="L677" s="58"/>
      <c r="M677" s="58"/>
      <c r="N677" s="58"/>
      <c r="O677" s="58"/>
      <c r="P677" s="58"/>
      <c r="Q677" s="58"/>
      <c r="R677" s="58"/>
      <c r="S677" s="58"/>
    </row>
    <row r="678" spans="2:19" x14ac:dyDescent="0.25">
      <c r="B678" s="24" t="s">
        <v>1126</v>
      </c>
      <c r="C678" s="29"/>
      <c r="D678" s="29"/>
      <c r="E678" s="29"/>
      <c r="F678" s="32"/>
      <c r="G678" s="19" t="str">
        <f>IF(B678="","",VLOOKUP(B678,'2. Kontoplan'!B:K,8,0))</f>
        <v/>
      </c>
    </row>
    <row r="679" spans="2:19" s="59" customFormat="1" ht="25.5" x14ac:dyDescent="0.2">
      <c r="B679" s="93" t="s">
        <v>1435</v>
      </c>
      <c r="C679" s="34" t="s">
        <v>402</v>
      </c>
      <c r="D679" s="34"/>
      <c r="E679" s="34"/>
      <c r="F679" s="35" t="s">
        <v>867</v>
      </c>
      <c r="G679" s="19" t="str">
        <f>IF(B679="","",VLOOKUP(B679,'2. Kontoplan'!B:K,8,0))</f>
        <v>GL</v>
      </c>
      <c r="H679" s="58"/>
      <c r="I679" s="58"/>
      <c r="J679" s="58"/>
      <c r="K679" s="58"/>
      <c r="L679" s="58"/>
      <c r="M679" s="58"/>
      <c r="N679" s="58"/>
      <c r="O679" s="58"/>
      <c r="P679" s="58"/>
      <c r="Q679" s="58"/>
      <c r="R679" s="58"/>
      <c r="S679" s="58"/>
    </row>
    <row r="680" spans="2:19" x14ac:dyDescent="0.25">
      <c r="B680" s="24" t="s">
        <v>1126</v>
      </c>
      <c r="C680" s="29"/>
      <c r="D680" s="29"/>
      <c r="E680" s="29"/>
      <c r="F680" s="32"/>
      <c r="G680" s="19" t="str">
        <f>IF(B680="","",VLOOKUP(B680,'2. Kontoplan'!B:K,8,0))</f>
        <v/>
      </c>
    </row>
    <row r="681" spans="2:19" s="59" customFormat="1" ht="25.5" x14ac:dyDescent="0.2">
      <c r="B681" s="93" t="s">
        <v>1436</v>
      </c>
      <c r="C681" s="34" t="s">
        <v>404</v>
      </c>
      <c r="D681" s="34"/>
      <c r="E681" s="34"/>
      <c r="F681" s="35" t="s">
        <v>868</v>
      </c>
      <c r="G681" s="19" t="str">
        <f>IF(B681="","",VLOOKUP(B681,'2. Kontoplan'!B:K,8,0))</f>
        <v>GL</v>
      </c>
      <c r="H681" s="58"/>
      <c r="I681" s="58"/>
      <c r="J681" s="58"/>
      <c r="K681" s="58"/>
      <c r="L681" s="58"/>
      <c r="M681" s="58"/>
      <c r="N681" s="58"/>
      <c r="O681" s="58"/>
      <c r="P681" s="58"/>
      <c r="Q681" s="58"/>
      <c r="R681" s="58"/>
      <c r="S681" s="58"/>
    </row>
    <row r="682" spans="2:19" x14ac:dyDescent="0.25">
      <c r="B682" s="24" t="s">
        <v>1126</v>
      </c>
      <c r="C682" s="29"/>
      <c r="D682" s="29"/>
      <c r="E682" s="29"/>
      <c r="F682" s="32"/>
      <c r="G682" s="19" t="str">
        <f>IF(B682="","",VLOOKUP(B682,'2. Kontoplan'!B:K,8,0))</f>
        <v/>
      </c>
    </row>
    <row r="683" spans="2:19" s="59" customFormat="1" ht="25.5" x14ac:dyDescent="0.2">
      <c r="B683" s="93" t="s">
        <v>1437</v>
      </c>
      <c r="C683" s="34" t="s">
        <v>406</v>
      </c>
      <c r="D683" s="34"/>
      <c r="E683" s="34"/>
      <c r="F683" s="35" t="s">
        <v>869</v>
      </c>
      <c r="G683" s="19" t="str">
        <f>IF(B683="","",VLOOKUP(B683,'2. Kontoplan'!B:K,8,0))</f>
        <v>GL</v>
      </c>
      <c r="H683" s="58"/>
      <c r="I683" s="58"/>
      <c r="J683" s="58"/>
      <c r="K683" s="58"/>
      <c r="L683" s="58"/>
      <c r="M683" s="58"/>
      <c r="N683" s="58"/>
      <c r="O683" s="58"/>
      <c r="P683" s="58"/>
      <c r="Q683" s="58"/>
      <c r="R683" s="58"/>
      <c r="S683" s="58"/>
    </row>
    <row r="684" spans="2:19" x14ac:dyDescent="0.25">
      <c r="B684" s="24" t="s">
        <v>1126</v>
      </c>
      <c r="C684" s="29"/>
      <c r="D684" s="29"/>
      <c r="E684" s="29"/>
      <c r="F684" s="32"/>
      <c r="G684" s="19" t="str">
        <f>IF(B684="","",VLOOKUP(B684,'2. Kontoplan'!B:K,8,0))</f>
        <v/>
      </c>
    </row>
    <row r="685" spans="2:19" s="59" customFormat="1" ht="25.5" x14ac:dyDescent="0.2">
      <c r="B685" s="93" t="s">
        <v>1438</v>
      </c>
      <c r="C685" s="34" t="s">
        <v>408</v>
      </c>
      <c r="D685" s="34"/>
      <c r="E685" s="34"/>
      <c r="F685" s="35" t="s">
        <v>870</v>
      </c>
      <c r="G685" s="19" t="str">
        <f>IF(B685="","",VLOOKUP(B685,'2. Kontoplan'!B:K,8,0))</f>
        <v>GL</v>
      </c>
      <c r="H685" s="58"/>
      <c r="I685" s="58"/>
      <c r="J685" s="58"/>
      <c r="K685" s="58"/>
      <c r="L685" s="58"/>
      <c r="M685" s="58"/>
      <c r="N685" s="58"/>
      <c r="O685" s="58"/>
      <c r="P685" s="58"/>
      <c r="Q685" s="58"/>
      <c r="R685" s="58"/>
      <c r="S685" s="58"/>
    </row>
    <row r="686" spans="2:19" x14ac:dyDescent="0.25">
      <c r="B686" s="24" t="s">
        <v>1126</v>
      </c>
      <c r="C686" s="29"/>
      <c r="D686" s="29"/>
      <c r="E686" s="29"/>
      <c r="F686" s="32"/>
      <c r="G686" s="19" t="str">
        <f>IF(B686="","",VLOOKUP(B686,'2. Kontoplan'!B:K,8,0))</f>
        <v/>
      </c>
    </row>
    <row r="687" spans="2:19" s="59" customFormat="1" ht="25.5" x14ac:dyDescent="0.2">
      <c r="B687" s="93" t="s">
        <v>1439</v>
      </c>
      <c r="C687" s="34" t="s">
        <v>409</v>
      </c>
      <c r="D687" s="34"/>
      <c r="E687" s="34"/>
      <c r="F687" s="35" t="s">
        <v>871</v>
      </c>
      <c r="G687" s="19" t="str">
        <f>IF(B687="","",VLOOKUP(B687,'2. Kontoplan'!B:K,8,0))</f>
        <v>GL</v>
      </c>
      <c r="H687" s="58"/>
      <c r="I687" s="58"/>
      <c r="J687" s="58"/>
      <c r="K687" s="58"/>
      <c r="L687" s="58"/>
      <c r="M687" s="58"/>
      <c r="N687" s="58"/>
      <c r="O687" s="58"/>
      <c r="P687" s="58"/>
      <c r="Q687" s="58"/>
      <c r="R687" s="58"/>
      <c r="S687" s="58"/>
    </row>
    <row r="688" spans="2:19" x14ac:dyDescent="0.25">
      <c r="B688" s="26" t="s">
        <v>1126</v>
      </c>
      <c r="C688" s="26"/>
      <c r="D688" s="26"/>
      <c r="E688" s="26"/>
      <c r="F688" s="26"/>
      <c r="G688" s="19" t="str">
        <f>IF(B688="","",VLOOKUP(B688,'2. Kontoplan'!B:K,8,0))</f>
        <v/>
      </c>
    </row>
    <row r="689" spans="2:19" s="51" customFormat="1" ht="18.75" x14ac:dyDescent="0.3">
      <c r="B689" s="92" t="s">
        <v>1440</v>
      </c>
      <c r="C689" s="21" t="s">
        <v>410</v>
      </c>
      <c r="D689" s="21"/>
      <c r="E689" s="21"/>
      <c r="F689" s="31"/>
      <c r="G689" s="19">
        <f>IF(B689="","",VLOOKUP(B689,'2. Kontoplan'!B:K,8,0))</f>
        <v>0</v>
      </c>
      <c r="H689" s="50"/>
      <c r="I689" s="50"/>
      <c r="J689" s="50"/>
      <c r="K689" s="50"/>
      <c r="L689" s="50"/>
      <c r="M689" s="50"/>
      <c r="N689" s="50"/>
      <c r="O689" s="50"/>
      <c r="P689" s="50"/>
      <c r="Q689" s="50"/>
      <c r="R689" s="50"/>
      <c r="S689" s="50"/>
    </row>
    <row r="690" spans="2:19" s="53" customFormat="1" ht="114" customHeight="1" x14ac:dyDescent="0.25">
      <c r="B690" s="23" t="s">
        <v>1126</v>
      </c>
      <c r="C690" s="128" t="s">
        <v>872</v>
      </c>
      <c r="D690" s="128"/>
      <c r="E690" s="128"/>
      <c r="F690" s="129"/>
      <c r="G690" s="19" t="str">
        <f>IF(B690="","",VLOOKUP(B690,'2. Kontoplan'!B:K,8,0))</f>
        <v/>
      </c>
      <c r="H690" s="52"/>
      <c r="I690" s="52"/>
      <c r="J690" s="52"/>
      <c r="K690" s="52"/>
      <c r="L690" s="52"/>
      <c r="M690" s="52"/>
      <c r="N690" s="52"/>
      <c r="O690" s="52"/>
      <c r="P690" s="52"/>
      <c r="Q690" s="52"/>
      <c r="R690" s="52"/>
      <c r="S690" s="52"/>
    </row>
    <row r="691" spans="2:19" x14ac:dyDescent="0.25">
      <c r="B691" s="26" t="s">
        <v>1126</v>
      </c>
      <c r="C691" s="26"/>
      <c r="D691" s="26"/>
      <c r="E691" s="26"/>
      <c r="F691" s="26"/>
      <c r="G691" s="19" t="str">
        <f>IF(B691="","",VLOOKUP(B691,'2. Kontoplan'!B:K,8,0))</f>
        <v/>
      </c>
    </row>
    <row r="692" spans="2:19" x14ac:dyDescent="0.25">
      <c r="B692" s="26" t="s">
        <v>1126</v>
      </c>
      <c r="C692" s="26"/>
      <c r="D692" s="26"/>
      <c r="E692" s="26"/>
      <c r="F692" s="26"/>
      <c r="G692" s="19" t="str">
        <f>IF(B692="","",VLOOKUP(B692,'2. Kontoplan'!B:K,8,0))</f>
        <v/>
      </c>
    </row>
    <row r="693" spans="2:19" s="55" customFormat="1" ht="15.75" x14ac:dyDescent="0.25">
      <c r="B693" s="28" t="s">
        <v>1441</v>
      </c>
      <c r="C693" s="27" t="s">
        <v>411</v>
      </c>
      <c r="D693" s="27"/>
      <c r="E693" s="27"/>
      <c r="F693" s="33"/>
      <c r="G693" s="19" t="str">
        <f>IF(B693="","",VLOOKUP(B693,'2. Kontoplan'!B:K,8,0))</f>
        <v>GL</v>
      </c>
      <c r="H693" s="54"/>
      <c r="I693" s="54"/>
      <c r="J693" s="54"/>
      <c r="K693" s="54"/>
      <c r="L693" s="54"/>
      <c r="M693" s="54"/>
      <c r="N693" s="54"/>
      <c r="O693" s="54"/>
      <c r="P693" s="54"/>
      <c r="Q693" s="54"/>
      <c r="R693" s="54"/>
      <c r="S693" s="54"/>
    </row>
    <row r="694" spans="2:19" x14ac:dyDescent="0.25">
      <c r="B694" s="24" t="s">
        <v>1126</v>
      </c>
      <c r="C694" s="29"/>
      <c r="D694" s="29"/>
      <c r="E694" s="29"/>
      <c r="F694" s="32"/>
      <c r="G694" s="19" t="str">
        <f>IF(B694="","",VLOOKUP(B694,'2. Kontoplan'!B:K,8,0))</f>
        <v/>
      </c>
    </row>
    <row r="695" spans="2:19" s="59" customFormat="1" ht="12.75" x14ac:dyDescent="0.2">
      <c r="B695" s="93" t="s">
        <v>1442</v>
      </c>
      <c r="C695" s="34" t="s">
        <v>412</v>
      </c>
      <c r="D695" s="34"/>
      <c r="E695" s="34"/>
      <c r="F695" s="35" t="s">
        <v>873</v>
      </c>
      <c r="G695" s="19" t="str">
        <f>IF(B695="","",VLOOKUP(B695,'2. Kontoplan'!B:K,8,0))</f>
        <v>GL</v>
      </c>
      <c r="H695" s="58"/>
      <c r="I695" s="58"/>
      <c r="J695" s="58"/>
      <c r="K695" s="58"/>
      <c r="L695" s="58"/>
      <c r="M695" s="58"/>
      <c r="N695" s="58"/>
      <c r="O695" s="58"/>
      <c r="P695" s="58"/>
      <c r="Q695" s="58"/>
      <c r="R695" s="58"/>
      <c r="S695" s="58"/>
    </row>
    <row r="696" spans="2:19" x14ac:dyDescent="0.25">
      <c r="B696" s="24" t="s">
        <v>1126</v>
      </c>
      <c r="C696" s="29"/>
      <c r="D696" s="29"/>
      <c r="E696" s="29"/>
      <c r="F696" s="32"/>
      <c r="G696" s="19" t="str">
        <f>IF(B696="","",VLOOKUP(B696,'2. Kontoplan'!B:K,8,0))</f>
        <v/>
      </c>
    </row>
    <row r="697" spans="2:19" s="59" customFormat="1" ht="25.5" x14ac:dyDescent="0.2">
      <c r="B697" s="93" t="s">
        <v>1443</v>
      </c>
      <c r="C697" s="34" t="s">
        <v>414</v>
      </c>
      <c r="D697" s="34"/>
      <c r="E697" s="34"/>
      <c r="F697" s="35" t="s">
        <v>874</v>
      </c>
      <c r="G697" s="19" t="str">
        <f>IF(B697="","",VLOOKUP(B697,'2. Kontoplan'!B:K,8,0))</f>
        <v>GL</v>
      </c>
      <c r="H697" s="58"/>
      <c r="I697" s="58"/>
      <c r="J697" s="58"/>
      <c r="K697" s="58"/>
      <c r="L697" s="58"/>
      <c r="M697" s="58"/>
      <c r="N697" s="58"/>
      <c r="O697" s="58"/>
      <c r="P697" s="58"/>
      <c r="Q697" s="58"/>
      <c r="R697" s="58"/>
      <c r="S697" s="58"/>
    </row>
    <row r="698" spans="2:19" x14ac:dyDescent="0.25">
      <c r="B698" s="24" t="s">
        <v>1126</v>
      </c>
      <c r="C698" s="29"/>
      <c r="D698" s="29"/>
      <c r="E698" s="29"/>
      <c r="F698" s="32"/>
      <c r="G698" s="19" t="str">
        <f>IF(B698="","",VLOOKUP(B698,'2. Kontoplan'!B:K,8,0))</f>
        <v/>
      </c>
    </row>
    <row r="699" spans="2:19" s="59" customFormat="1" ht="25.5" x14ac:dyDescent="0.2">
      <c r="B699" s="93" t="s">
        <v>1444</v>
      </c>
      <c r="C699" s="34" t="s">
        <v>415</v>
      </c>
      <c r="D699" s="34"/>
      <c r="E699" s="34"/>
      <c r="F699" s="35" t="s">
        <v>875</v>
      </c>
      <c r="G699" s="19" t="str">
        <f>IF(B699="","",VLOOKUP(B699,'2. Kontoplan'!B:K,8,0))</f>
        <v>GL</v>
      </c>
      <c r="H699" s="58"/>
      <c r="I699" s="58"/>
      <c r="J699" s="58"/>
      <c r="K699" s="58"/>
      <c r="L699" s="58"/>
      <c r="M699" s="58"/>
      <c r="N699" s="58"/>
      <c r="O699" s="58"/>
      <c r="P699" s="58"/>
      <c r="Q699" s="58"/>
      <c r="R699" s="58"/>
      <c r="S699" s="58"/>
    </row>
    <row r="700" spans="2:19" x14ac:dyDescent="0.25">
      <c r="B700" s="24" t="s">
        <v>1126</v>
      </c>
      <c r="C700" s="29"/>
      <c r="D700" s="29"/>
      <c r="E700" s="29"/>
      <c r="F700" s="32"/>
      <c r="G700" s="19" t="str">
        <f>IF(B700="","",VLOOKUP(B700,'2. Kontoplan'!B:K,8,0))</f>
        <v/>
      </c>
    </row>
    <row r="701" spans="2:19" s="59" customFormat="1" ht="12.75" x14ac:dyDescent="0.2">
      <c r="B701" s="93" t="s">
        <v>1445</v>
      </c>
      <c r="C701" s="34" t="s">
        <v>416</v>
      </c>
      <c r="D701" s="34"/>
      <c r="E701" s="34"/>
      <c r="F701" s="35" t="s">
        <v>876</v>
      </c>
      <c r="G701" s="19" t="str">
        <f>IF(B701="","",VLOOKUP(B701,'2. Kontoplan'!B:K,8,0))</f>
        <v>GL</v>
      </c>
      <c r="H701" s="58"/>
      <c r="I701" s="58"/>
      <c r="J701" s="58"/>
      <c r="K701" s="58"/>
      <c r="L701" s="58"/>
      <c r="M701" s="58"/>
      <c r="N701" s="58"/>
      <c r="O701" s="58"/>
      <c r="P701" s="58"/>
      <c r="Q701" s="58"/>
      <c r="R701" s="58"/>
      <c r="S701" s="58"/>
    </row>
    <row r="702" spans="2:19" x14ac:dyDescent="0.25">
      <c r="B702" s="26" t="s">
        <v>1126</v>
      </c>
      <c r="C702" s="26"/>
      <c r="D702" s="26"/>
      <c r="E702" s="26"/>
      <c r="F702" s="26"/>
      <c r="G702" s="19" t="str">
        <f>IF(B702="","",VLOOKUP(B702,'2. Kontoplan'!B:K,8,0))</f>
        <v/>
      </c>
    </row>
    <row r="703" spans="2:19" s="55" customFormat="1" ht="15.75" x14ac:dyDescent="0.25">
      <c r="B703" s="28" t="s">
        <v>1446</v>
      </c>
      <c r="C703" s="27" t="s">
        <v>417</v>
      </c>
      <c r="D703" s="27"/>
      <c r="E703" s="27"/>
      <c r="F703" s="33"/>
      <c r="G703" s="19" t="str">
        <f>IF(B703="","",VLOOKUP(B703,'2. Kontoplan'!B:K,8,0))</f>
        <v>GL</v>
      </c>
      <c r="H703" s="54"/>
      <c r="I703" s="54"/>
      <c r="J703" s="54"/>
      <c r="K703" s="54"/>
      <c r="L703" s="54"/>
      <c r="M703" s="54"/>
      <c r="N703" s="54"/>
      <c r="O703" s="54"/>
      <c r="P703" s="54"/>
      <c r="Q703" s="54"/>
      <c r="R703" s="54"/>
      <c r="S703" s="54"/>
    </row>
    <row r="704" spans="2:19" x14ac:dyDescent="0.25">
      <c r="B704" s="24" t="s">
        <v>1126</v>
      </c>
      <c r="C704" s="29"/>
      <c r="D704" s="29"/>
      <c r="E704" s="29"/>
      <c r="F704" s="32"/>
      <c r="G704" s="19" t="str">
        <f>IF(B704="","",VLOOKUP(B704,'2. Kontoplan'!B:K,8,0))</f>
        <v/>
      </c>
    </row>
    <row r="705" spans="2:19" s="59" customFormat="1" ht="12.75" x14ac:dyDescent="0.2">
      <c r="B705" s="93" t="s">
        <v>1447</v>
      </c>
      <c r="C705" s="34" t="s">
        <v>418</v>
      </c>
      <c r="D705" s="34"/>
      <c r="E705" s="34"/>
      <c r="F705" s="35" t="s">
        <v>877</v>
      </c>
      <c r="G705" s="19" t="str">
        <f>IF(B705="","",VLOOKUP(B705,'2. Kontoplan'!B:K,8,0))</f>
        <v>GL</v>
      </c>
      <c r="H705" s="58"/>
      <c r="I705" s="58"/>
      <c r="J705" s="58"/>
      <c r="K705" s="58"/>
      <c r="L705" s="58"/>
      <c r="M705" s="58"/>
      <c r="N705" s="58"/>
      <c r="O705" s="58"/>
      <c r="P705" s="58"/>
      <c r="Q705" s="58"/>
      <c r="R705" s="58"/>
      <c r="S705" s="58"/>
    </row>
    <row r="706" spans="2:19" x14ac:dyDescent="0.25">
      <c r="B706" s="24" t="s">
        <v>1126</v>
      </c>
      <c r="C706" s="29"/>
      <c r="D706" s="29"/>
      <c r="E706" s="29"/>
      <c r="F706" s="32"/>
      <c r="G706" s="19" t="str">
        <f>IF(B706="","",VLOOKUP(B706,'2. Kontoplan'!B:K,8,0))</f>
        <v/>
      </c>
    </row>
    <row r="707" spans="2:19" s="59" customFormat="1" ht="12.75" x14ac:dyDescent="0.2">
      <c r="B707" s="93" t="s">
        <v>1448</v>
      </c>
      <c r="C707" s="34" t="s">
        <v>419</v>
      </c>
      <c r="D707" s="34"/>
      <c r="E707" s="34"/>
      <c r="F707" s="35" t="s">
        <v>877</v>
      </c>
      <c r="G707" s="19" t="str">
        <f>IF(B707="","",VLOOKUP(B707,'2. Kontoplan'!B:K,8,0))</f>
        <v>GL</v>
      </c>
      <c r="H707" s="58"/>
      <c r="I707" s="58"/>
      <c r="J707" s="58"/>
      <c r="K707" s="58"/>
      <c r="L707" s="58"/>
      <c r="M707" s="58"/>
      <c r="N707" s="58"/>
      <c r="O707" s="58"/>
      <c r="P707" s="58"/>
      <c r="Q707" s="58"/>
      <c r="R707" s="58"/>
      <c r="S707" s="58"/>
    </row>
    <row r="708" spans="2:19" x14ac:dyDescent="0.25">
      <c r="B708" s="24" t="s">
        <v>1126</v>
      </c>
      <c r="C708" s="29"/>
      <c r="D708" s="29"/>
      <c r="E708" s="29"/>
      <c r="F708" s="32"/>
      <c r="G708" s="19" t="str">
        <f>IF(B708="","",VLOOKUP(B708,'2. Kontoplan'!B:K,8,0))</f>
        <v/>
      </c>
    </row>
    <row r="709" spans="2:19" s="59" customFormat="1" ht="12.75" x14ac:dyDescent="0.2">
      <c r="B709" s="93" t="s">
        <v>1449</v>
      </c>
      <c r="C709" s="34" t="s">
        <v>420</v>
      </c>
      <c r="D709" s="34"/>
      <c r="E709" s="34"/>
      <c r="F709" s="35" t="s">
        <v>877</v>
      </c>
      <c r="G709" s="19" t="str">
        <f>IF(B709="","",VLOOKUP(B709,'2. Kontoplan'!B:K,8,0))</f>
        <v>GL</v>
      </c>
      <c r="H709" s="58"/>
      <c r="I709" s="58"/>
      <c r="J709" s="58"/>
      <c r="K709" s="58"/>
      <c r="L709" s="58"/>
      <c r="M709" s="58"/>
      <c r="N709" s="58"/>
      <c r="O709" s="58"/>
      <c r="P709" s="58"/>
      <c r="Q709" s="58"/>
      <c r="R709" s="58"/>
      <c r="S709" s="58"/>
    </row>
    <row r="710" spans="2:19" x14ac:dyDescent="0.25">
      <c r="B710" s="24" t="s">
        <v>1126</v>
      </c>
      <c r="C710" s="29"/>
      <c r="D710" s="29"/>
      <c r="E710" s="29"/>
      <c r="F710" s="32"/>
      <c r="G710" s="19" t="str">
        <f>IF(B710="","",VLOOKUP(B710,'2. Kontoplan'!B:K,8,0))</f>
        <v/>
      </c>
    </row>
    <row r="711" spans="2:19" s="59" customFormat="1" ht="12.75" x14ac:dyDescent="0.2">
      <c r="B711" s="93" t="s">
        <v>1450</v>
      </c>
      <c r="C711" s="34" t="s">
        <v>421</v>
      </c>
      <c r="D711" s="34"/>
      <c r="E711" s="34"/>
      <c r="F711" s="35" t="s">
        <v>877</v>
      </c>
      <c r="G711" s="19" t="str">
        <f>IF(B711="","",VLOOKUP(B711,'2. Kontoplan'!B:K,8,0))</f>
        <v>GL</v>
      </c>
      <c r="H711" s="58"/>
      <c r="I711" s="58"/>
      <c r="J711" s="58"/>
      <c r="K711" s="58"/>
      <c r="L711" s="58"/>
      <c r="M711" s="58"/>
      <c r="N711" s="58"/>
      <c r="O711" s="58"/>
      <c r="P711" s="58"/>
      <c r="Q711" s="58"/>
      <c r="R711" s="58"/>
      <c r="S711" s="58"/>
    </row>
    <row r="712" spans="2:19" x14ac:dyDescent="0.25">
      <c r="B712" s="26" t="s">
        <v>1126</v>
      </c>
      <c r="C712" s="26"/>
      <c r="D712" s="26"/>
      <c r="E712" s="26"/>
      <c r="F712" s="26"/>
      <c r="G712" s="19" t="str">
        <f>IF(B712="","",VLOOKUP(B712,'2. Kontoplan'!B:K,8,0))</f>
        <v/>
      </c>
    </row>
    <row r="713" spans="2:19" s="55" customFormat="1" ht="15.75" x14ac:dyDescent="0.25">
      <c r="B713" s="28" t="s">
        <v>1451</v>
      </c>
      <c r="C713" s="27" t="s">
        <v>422</v>
      </c>
      <c r="D713" s="27"/>
      <c r="E713" s="27"/>
      <c r="F713" s="33"/>
      <c r="G713" s="19" t="str">
        <f>IF(B713="","",VLOOKUP(B713,'2. Kontoplan'!B:K,8,0))</f>
        <v>GL</v>
      </c>
      <c r="H713" s="54"/>
      <c r="I713" s="54"/>
      <c r="J713" s="54"/>
      <c r="K713" s="54"/>
      <c r="L713" s="54"/>
      <c r="M713" s="54"/>
      <c r="N713" s="54"/>
      <c r="O713" s="54"/>
      <c r="P713" s="54"/>
      <c r="Q713" s="54"/>
      <c r="R713" s="54"/>
      <c r="S713" s="54"/>
    </row>
    <row r="714" spans="2:19" x14ac:dyDescent="0.25">
      <c r="B714" s="24" t="s">
        <v>1126</v>
      </c>
      <c r="C714" s="29"/>
      <c r="D714" s="29"/>
      <c r="E714" s="29"/>
      <c r="F714" s="32"/>
      <c r="G714" s="19" t="str">
        <f>IF(B714="","",VLOOKUP(B714,'2. Kontoplan'!B:K,8,0))</f>
        <v/>
      </c>
    </row>
    <row r="715" spans="2:19" s="59" customFormat="1" ht="12.75" x14ac:dyDescent="0.2">
      <c r="B715" s="93" t="s">
        <v>1452</v>
      </c>
      <c r="C715" s="34" t="s">
        <v>423</v>
      </c>
      <c r="D715" s="34"/>
      <c r="E715" s="34"/>
      <c r="F715" s="35" t="s">
        <v>877</v>
      </c>
      <c r="G715" s="19" t="str">
        <f>IF(B715="","",VLOOKUP(B715,'2. Kontoplan'!B:K,8,0))</f>
        <v>GL</v>
      </c>
      <c r="H715" s="58"/>
      <c r="I715" s="58"/>
      <c r="J715" s="58"/>
      <c r="K715" s="58"/>
      <c r="L715" s="58"/>
      <c r="M715" s="58"/>
      <c r="N715" s="58"/>
      <c r="O715" s="58"/>
      <c r="P715" s="58"/>
      <c r="Q715" s="58"/>
      <c r="R715" s="58"/>
      <c r="S715" s="58"/>
    </row>
    <row r="716" spans="2:19" x14ac:dyDescent="0.25">
      <c r="B716" s="24" t="s">
        <v>1126</v>
      </c>
      <c r="C716" s="29"/>
      <c r="D716" s="29"/>
      <c r="E716" s="29"/>
      <c r="F716" s="32"/>
      <c r="G716" s="19" t="str">
        <f>IF(B716="","",VLOOKUP(B716,'2. Kontoplan'!B:K,8,0))</f>
        <v/>
      </c>
    </row>
    <row r="717" spans="2:19" s="59" customFormat="1" ht="12.75" x14ac:dyDescent="0.2">
      <c r="B717" s="93" t="s">
        <v>1453</v>
      </c>
      <c r="C717" s="34" t="s">
        <v>424</v>
      </c>
      <c r="D717" s="34"/>
      <c r="E717" s="34"/>
      <c r="F717" s="35" t="s">
        <v>877</v>
      </c>
      <c r="G717" s="19" t="str">
        <f>IF(B717="","",VLOOKUP(B717,'2. Kontoplan'!B:K,8,0))</f>
        <v>GL</v>
      </c>
      <c r="H717" s="58"/>
      <c r="I717" s="58"/>
      <c r="J717" s="58"/>
      <c r="K717" s="58"/>
      <c r="L717" s="58"/>
      <c r="M717" s="58"/>
      <c r="N717" s="58"/>
      <c r="O717" s="58"/>
      <c r="P717" s="58"/>
      <c r="Q717" s="58"/>
      <c r="R717" s="58"/>
      <c r="S717" s="58"/>
    </row>
    <row r="718" spans="2:19" x14ac:dyDescent="0.25">
      <c r="B718" s="26" t="s">
        <v>1126</v>
      </c>
      <c r="C718" s="26"/>
      <c r="D718" s="26"/>
      <c r="E718" s="26"/>
      <c r="F718" s="26"/>
      <c r="G718" s="19" t="str">
        <f>IF(B718="","",VLOOKUP(B718,'2. Kontoplan'!B:K,8,0))</f>
        <v/>
      </c>
    </row>
    <row r="719" spans="2:19" s="55" customFormat="1" ht="15.75" x14ac:dyDescent="0.25">
      <c r="B719" s="28" t="s">
        <v>1454</v>
      </c>
      <c r="C719" s="27" t="s">
        <v>425</v>
      </c>
      <c r="D719" s="27"/>
      <c r="E719" s="27"/>
      <c r="F719" s="33"/>
      <c r="G719" s="19" t="str">
        <f>IF(B719="","",VLOOKUP(B719,'2. Kontoplan'!B:K,8,0))</f>
        <v>GL</v>
      </c>
      <c r="H719" s="54"/>
      <c r="I719" s="54"/>
      <c r="J719" s="54"/>
      <c r="K719" s="54"/>
      <c r="L719" s="54"/>
      <c r="M719" s="54"/>
      <c r="N719" s="54"/>
      <c r="O719" s="54"/>
      <c r="P719" s="54"/>
      <c r="Q719" s="54"/>
      <c r="R719" s="54"/>
      <c r="S719" s="54"/>
    </row>
    <row r="720" spans="2:19" x14ac:dyDescent="0.25">
      <c r="B720" s="24" t="s">
        <v>1126</v>
      </c>
      <c r="C720" s="29"/>
      <c r="D720" s="29"/>
      <c r="E720" s="29"/>
      <c r="F720" s="32"/>
      <c r="G720" s="19" t="str">
        <f>IF(B720="","",VLOOKUP(B720,'2. Kontoplan'!B:K,8,0))</f>
        <v/>
      </c>
    </row>
    <row r="721" spans="2:19" s="59" customFormat="1" ht="25.5" x14ac:dyDescent="0.2">
      <c r="B721" s="93" t="s">
        <v>1455</v>
      </c>
      <c r="C721" s="34" t="s">
        <v>426</v>
      </c>
      <c r="D721" s="34"/>
      <c r="E721" s="34"/>
      <c r="F721" s="35" t="s">
        <v>935</v>
      </c>
      <c r="G721" s="19" t="str">
        <f>IF(B721="","",VLOOKUP(B721,'2. Kontoplan'!B:K,8,0))</f>
        <v>GL</v>
      </c>
      <c r="H721" s="58"/>
      <c r="I721" s="58"/>
      <c r="J721" s="58"/>
      <c r="K721" s="58"/>
      <c r="L721" s="58"/>
      <c r="M721" s="58"/>
      <c r="N721" s="58"/>
      <c r="O721" s="58"/>
      <c r="P721" s="58"/>
      <c r="Q721" s="58"/>
      <c r="R721" s="58"/>
      <c r="S721" s="58"/>
    </row>
    <row r="722" spans="2:19" x14ac:dyDescent="0.25">
      <c r="B722" s="26" t="s">
        <v>1126</v>
      </c>
      <c r="C722" s="26"/>
      <c r="D722" s="26"/>
      <c r="E722" s="26"/>
      <c r="F722" s="26"/>
      <c r="G722" s="19" t="str">
        <f>IF(B722="","",VLOOKUP(B722,'2. Kontoplan'!B:K,8,0))</f>
        <v/>
      </c>
    </row>
    <row r="723" spans="2:19" s="55" customFormat="1" ht="15.75" x14ac:dyDescent="0.25">
      <c r="B723" s="28" t="s">
        <v>1456</v>
      </c>
      <c r="C723" s="27" t="s">
        <v>427</v>
      </c>
      <c r="D723" s="27"/>
      <c r="E723" s="27"/>
      <c r="F723" s="33"/>
      <c r="G723" s="19" t="str">
        <f>IF(B723="","",VLOOKUP(B723,'2. Kontoplan'!B:K,8,0))</f>
        <v>GL</v>
      </c>
      <c r="H723" s="54"/>
      <c r="I723" s="54"/>
      <c r="J723" s="54"/>
      <c r="K723" s="54"/>
      <c r="L723" s="54"/>
      <c r="M723" s="54"/>
      <c r="N723" s="54"/>
      <c r="O723" s="54"/>
      <c r="P723" s="54"/>
      <c r="Q723" s="54"/>
      <c r="R723" s="54"/>
      <c r="S723" s="54"/>
    </row>
    <row r="724" spans="2:19" x14ac:dyDescent="0.25">
      <c r="B724" s="24" t="s">
        <v>1126</v>
      </c>
      <c r="C724" s="29"/>
      <c r="D724" s="29"/>
      <c r="E724" s="29"/>
      <c r="F724" s="32"/>
      <c r="G724" s="19" t="str">
        <f>IF(B724="","",VLOOKUP(B724,'2. Kontoplan'!B:K,8,0))</f>
        <v/>
      </c>
    </row>
    <row r="725" spans="2:19" s="59" customFormat="1" ht="12.75" x14ac:dyDescent="0.2">
      <c r="B725" s="93" t="s">
        <v>1457</v>
      </c>
      <c r="C725" s="34" t="s">
        <v>428</v>
      </c>
      <c r="D725" s="34"/>
      <c r="E725" s="34"/>
      <c r="F725" s="35" t="s">
        <v>877</v>
      </c>
      <c r="G725" s="19" t="str">
        <f>IF(B725="","",VLOOKUP(B725,'2. Kontoplan'!B:K,8,0))</f>
        <v>GL</v>
      </c>
      <c r="H725" s="58"/>
      <c r="I725" s="58"/>
      <c r="J725" s="58"/>
      <c r="K725" s="58"/>
      <c r="L725" s="58"/>
      <c r="M725" s="58"/>
      <c r="N725" s="58"/>
      <c r="O725" s="58"/>
      <c r="P725" s="58"/>
      <c r="Q725" s="58"/>
      <c r="R725" s="58"/>
      <c r="S725" s="58"/>
    </row>
    <row r="726" spans="2:19" x14ac:dyDescent="0.25">
      <c r="B726" s="26" t="s">
        <v>1126</v>
      </c>
      <c r="C726" s="26"/>
      <c r="D726" s="26"/>
      <c r="E726" s="26"/>
      <c r="F726" s="26"/>
      <c r="G726" s="19" t="str">
        <f>IF(B726="","",VLOOKUP(B726,'2. Kontoplan'!B:K,8,0))</f>
        <v/>
      </c>
    </row>
    <row r="727" spans="2:19" s="55" customFormat="1" ht="31.5" x14ac:dyDescent="0.25">
      <c r="B727" s="28" t="s">
        <v>1458</v>
      </c>
      <c r="C727" s="27" t="s">
        <v>429</v>
      </c>
      <c r="D727" s="27"/>
      <c r="E727" s="27"/>
      <c r="F727" s="33"/>
      <c r="G727" s="19" t="str">
        <f>IF(B727="","",VLOOKUP(B727,'2. Kontoplan'!B:K,8,0))</f>
        <v>GL</v>
      </c>
      <c r="H727" s="54"/>
      <c r="I727" s="54"/>
      <c r="J727" s="54"/>
      <c r="K727" s="54"/>
      <c r="L727" s="54"/>
      <c r="M727" s="54"/>
      <c r="N727" s="54"/>
      <c r="O727" s="54"/>
      <c r="P727" s="54"/>
      <c r="Q727" s="54"/>
      <c r="R727" s="54"/>
      <c r="S727" s="54"/>
    </row>
    <row r="728" spans="2:19" x14ac:dyDescent="0.25">
      <c r="B728" s="24" t="s">
        <v>1126</v>
      </c>
      <c r="C728" s="29"/>
      <c r="D728" s="29"/>
      <c r="E728" s="29"/>
      <c r="F728" s="32"/>
      <c r="G728" s="19" t="str">
        <f>IF(B728="","",VLOOKUP(B728,'2. Kontoplan'!B:K,8,0))</f>
        <v/>
      </c>
    </row>
    <row r="729" spans="2:19" s="59" customFormat="1" ht="24.95" customHeight="1" x14ac:dyDescent="0.2">
      <c r="B729" s="93" t="s">
        <v>1459</v>
      </c>
      <c r="C729" s="34" t="s">
        <v>430</v>
      </c>
      <c r="D729" s="34"/>
      <c r="E729" s="34"/>
      <c r="F729" s="35" t="s">
        <v>2558</v>
      </c>
      <c r="G729" s="19" t="str">
        <f>IF(B729="","",VLOOKUP(B729,'2. Kontoplan'!B:K,8,0))</f>
        <v>GL</v>
      </c>
      <c r="H729" s="58"/>
      <c r="I729" s="58"/>
      <c r="J729" s="58"/>
      <c r="K729" s="58"/>
      <c r="L729" s="58"/>
      <c r="M729" s="58"/>
      <c r="N729" s="58"/>
      <c r="O729" s="58"/>
      <c r="P729" s="58"/>
      <c r="Q729" s="58"/>
      <c r="R729" s="58"/>
      <c r="S729" s="58"/>
    </row>
    <row r="730" spans="2:19" x14ac:dyDescent="0.25">
      <c r="B730" s="26" t="s">
        <v>1126</v>
      </c>
      <c r="C730" s="26"/>
      <c r="D730" s="26"/>
      <c r="E730" s="26"/>
      <c r="F730" s="26"/>
      <c r="G730" s="19" t="str">
        <f>IF(B730="","",VLOOKUP(B730,'2. Kontoplan'!B:K,8,0))</f>
        <v/>
      </c>
    </row>
    <row r="731" spans="2:19" s="55" customFormat="1" ht="31.5" x14ac:dyDescent="0.25">
      <c r="B731" s="28" t="s">
        <v>1460</v>
      </c>
      <c r="C731" s="27" t="s">
        <v>431</v>
      </c>
      <c r="D731" s="27"/>
      <c r="E731" s="27"/>
      <c r="F731" s="33" t="s">
        <v>878</v>
      </c>
      <c r="G731" s="19" t="str">
        <f>IF(B731="","",VLOOKUP(B731,'2. Kontoplan'!B:K,8,0))</f>
        <v>GL</v>
      </c>
      <c r="H731" s="54"/>
      <c r="I731" s="54"/>
      <c r="J731" s="54"/>
      <c r="K731" s="54"/>
      <c r="L731" s="54"/>
      <c r="M731" s="54"/>
      <c r="N731" s="54"/>
      <c r="O731" s="54"/>
      <c r="P731" s="54"/>
      <c r="Q731" s="54"/>
      <c r="R731" s="54"/>
      <c r="S731" s="54"/>
    </row>
    <row r="732" spans="2:19" x14ac:dyDescent="0.25">
      <c r="B732" s="24" t="s">
        <v>1126</v>
      </c>
      <c r="C732" s="29"/>
      <c r="D732" s="29"/>
      <c r="E732" s="29"/>
      <c r="F732" s="32"/>
      <c r="G732" s="19" t="str">
        <f>IF(B732="","",VLOOKUP(B732,'2. Kontoplan'!B:K,8,0))</f>
        <v/>
      </c>
    </row>
    <row r="733" spans="2:19" s="59" customFormat="1" ht="12.75" x14ac:dyDescent="0.2">
      <c r="B733" s="93" t="s">
        <v>1461</v>
      </c>
      <c r="C733" s="34" t="s">
        <v>432</v>
      </c>
      <c r="D733" s="34"/>
      <c r="E733" s="34"/>
      <c r="F733" s="35" t="s">
        <v>879</v>
      </c>
      <c r="G733" s="19" t="str">
        <f>IF(B733="","",VLOOKUP(B733,'2. Kontoplan'!B:K,8,0))</f>
        <v>GL</v>
      </c>
      <c r="H733" s="58"/>
      <c r="I733" s="58"/>
      <c r="J733" s="58"/>
      <c r="K733" s="58"/>
      <c r="L733" s="58"/>
      <c r="M733" s="58"/>
      <c r="N733" s="58"/>
      <c r="O733" s="58"/>
      <c r="P733" s="58"/>
      <c r="Q733" s="58"/>
      <c r="R733" s="58"/>
      <c r="S733" s="58"/>
    </row>
    <row r="734" spans="2:19" x14ac:dyDescent="0.25">
      <c r="B734" s="24" t="s">
        <v>1126</v>
      </c>
      <c r="C734" s="29"/>
      <c r="D734" s="29"/>
      <c r="E734" s="29"/>
      <c r="F734" s="32"/>
      <c r="G734" s="19" t="str">
        <f>IF(B734="","",VLOOKUP(B734,'2. Kontoplan'!B:K,8,0))</f>
        <v/>
      </c>
    </row>
    <row r="735" spans="2:19" s="59" customFormat="1" ht="12.75" x14ac:dyDescent="0.2">
      <c r="B735" s="93" t="s">
        <v>1462</v>
      </c>
      <c r="C735" s="34" t="s">
        <v>433</v>
      </c>
      <c r="D735" s="34"/>
      <c r="E735" s="34"/>
      <c r="F735" s="35" t="s">
        <v>880</v>
      </c>
      <c r="G735" s="19" t="str">
        <f>IF(B735="","",VLOOKUP(B735,'2. Kontoplan'!B:K,8,0))</f>
        <v>GL</v>
      </c>
      <c r="H735" s="58"/>
      <c r="I735" s="58"/>
      <c r="J735" s="58"/>
      <c r="K735" s="58"/>
      <c r="L735" s="58"/>
      <c r="M735" s="58"/>
      <c r="N735" s="58"/>
      <c r="O735" s="58"/>
      <c r="P735" s="58"/>
      <c r="Q735" s="58"/>
      <c r="R735" s="58"/>
      <c r="S735" s="58"/>
    </row>
    <row r="736" spans="2:19" x14ac:dyDescent="0.25">
      <c r="B736" s="24" t="s">
        <v>1126</v>
      </c>
      <c r="C736" s="29"/>
      <c r="D736" s="29"/>
      <c r="E736" s="29"/>
      <c r="F736" s="32"/>
      <c r="G736" s="19" t="str">
        <f>IF(B736="","",VLOOKUP(B736,'2. Kontoplan'!B:K,8,0))</f>
        <v/>
      </c>
    </row>
    <row r="737" spans="2:19" s="59" customFormat="1" ht="12.75" x14ac:dyDescent="0.2">
      <c r="B737" s="93" t="s">
        <v>1463</v>
      </c>
      <c r="C737" s="34" t="s">
        <v>434</v>
      </c>
      <c r="D737" s="34"/>
      <c r="E737" s="34"/>
      <c r="F737" s="35" t="s">
        <v>881</v>
      </c>
      <c r="G737" s="19" t="str">
        <f>IF(B737="","",VLOOKUP(B737,'2. Kontoplan'!B:K,8,0))</f>
        <v>GL</v>
      </c>
      <c r="H737" s="58"/>
      <c r="I737" s="58"/>
      <c r="J737" s="58"/>
      <c r="K737" s="58"/>
      <c r="L737" s="58"/>
      <c r="M737" s="58"/>
      <c r="N737" s="58"/>
      <c r="O737" s="58"/>
      <c r="P737" s="58"/>
      <c r="Q737" s="58"/>
      <c r="R737" s="58"/>
      <c r="S737" s="58"/>
    </row>
    <row r="738" spans="2:19" x14ac:dyDescent="0.25">
      <c r="B738" s="26" t="s">
        <v>1126</v>
      </c>
      <c r="C738" s="26"/>
      <c r="D738" s="26"/>
      <c r="E738" s="26"/>
      <c r="F738" s="26"/>
      <c r="G738" s="19" t="str">
        <f>IF(B738="","",VLOOKUP(B738,'2. Kontoplan'!B:K,8,0))</f>
        <v/>
      </c>
    </row>
    <row r="739" spans="2:19" s="51" customFormat="1" ht="37.5" x14ac:dyDescent="0.3">
      <c r="B739" s="92" t="s">
        <v>1464</v>
      </c>
      <c r="C739" s="21" t="s">
        <v>435</v>
      </c>
      <c r="D739" s="21"/>
      <c r="E739" s="21"/>
      <c r="F739" s="31"/>
      <c r="G739" s="19">
        <f>IF(B739="","",VLOOKUP(B739,'2. Kontoplan'!B:K,8,0))</f>
        <v>0</v>
      </c>
      <c r="H739" s="50"/>
      <c r="I739" s="50"/>
      <c r="J739" s="50"/>
      <c r="K739" s="50"/>
      <c r="L739" s="50"/>
      <c r="M739" s="50"/>
      <c r="N739" s="50"/>
      <c r="O739" s="50"/>
      <c r="P739" s="50"/>
      <c r="Q739" s="50"/>
      <c r="R739" s="50"/>
      <c r="S739" s="50"/>
    </row>
    <row r="740" spans="2:19" ht="15.75" x14ac:dyDescent="0.25">
      <c r="B740" s="24" t="s">
        <v>1126</v>
      </c>
      <c r="C740" s="126"/>
      <c r="D740" s="126"/>
      <c r="E740" s="126"/>
      <c r="F740" s="127"/>
      <c r="G740" s="19" t="str">
        <f>IF(B740="","",VLOOKUP(B740,'2. Kontoplan'!B:K,8,0))</f>
        <v/>
      </c>
    </row>
    <row r="741" spans="2:19" s="55" customFormat="1" ht="15.75" x14ac:dyDescent="0.25">
      <c r="B741" s="28" t="s">
        <v>1465</v>
      </c>
      <c r="C741" s="27" t="s">
        <v>436</v>
      </c>
      <c r="D741" s="27"/>
      <c r="E741" s="27"/>
      <c r="F741" s="33"/>
      <c r="G741" s="19" t="str">
        <f>IF(B741="","",VLOOKUP(B741,'2. Kontoplan'!B:K,8,0))</f>
        <v>GL</v>
      </c>
      <c r="H741" s="54"/>
      <c r="I741" s="54"/>
      <c r="J741" s="54"/>
      <c r="K741" s="54"/>
      <c r="L741" s="54"/>
      <c r="M741" s="54"/>
      <c r="N741" s="54"/>
      <c r="O741" s="54"/>
      <c r="P741" s="54"/>
      <c r="Q741" s="54"/>
      <c r="R741" s="54"/>
      <c r="S741" s="54"/>
    </row>
    <row r="742" spans="2:19" x14ac:dyDescent="0.25">
      <c r="B742" s="24" t="s">
        <v>1126</v>
      </c>
      <c r="C742" s="29"/>
      <c r="D742" s="29"/>
      <c r="E742" s="29"/>
      <c r="F742" s="32"/>
      <c r="G742" s="19" t="str">
        <f>IF(B742="","",VLOOKUP(B742,'2. Kontoplan'!B:K,8,0))</f>
        <v/>
      </c>
    </row>
    <row r="743" spans="2:19" s="59" customFormat="1" ht="12.75" x14ac:dyDescent="0.2">
      <c r="B743" s="93" t="s">
        <v>1466</v>
      </c>
      <c r="C743" s="34" t="s">
        <v>437</v>
      </c>
      <c r="D743" s="34"/>
      <c r="E743" s="34"/>
      <c r="F743" s="35" t="s">
        <v>882</v>
      </c>
      <c r="G743" s="19" t="str">
        <f>IF(B743="","",VLOOKUP(B743,'2. Kontoplan'!B:K,8,0))</f>
        <v>GL</v>
      </c>
      <c r="H743" s="58"/>
      <c r="I743" s="58"/>
      <c r="J743" s="58"/>
      <c r="K743" s="58"/>
      <c r="L743" s="58"/>
      <c r="M743" s="58"/>
      <c r="N743" s="58"/>
      <c r="O743" s="58"/>
      <c r="P743" s="58"/>
      <c r="Q743" s="58"/>
      <c r="R743" s="58"/>
      <c r="S743" s="58"/>
    </row>
    <row r="744" spans="2:19" s="59" customFormat="1" ht="12.75" x14ac:dyDescent="0.2">
      <c r="B744" s="93"/>
      <c r="C744" s="34"/>
      <c r="D744" s="34"/>
      <c r="E744" s="34"/>
      <c r="F744" s="35"/>
      <c r="G744" s="19" t="str">
        <f>IF(B744="","",VLOOKUP(B744,'2. Kontoplan'!B:K,8,0))</f>
        <v/>
      </c>
      <c r="H744" s="58"/>
      <c r="I744" s="58"/>
      <c r="J744" s="58"/>
      <c r="K744" s="58"/>
      <c r="L744" s="58"/>
      <c r="M744" s="58"/>
      <c r="N744" s="58"/>
      <c r="O744" s="58"/>
      <c r="P744" s="58"/>
      <c r="Q744" s="58"/>
      <c r="R744" s="58"/>
      <c r="S744" s="58"/>
    </row>
    <row r="745" spans="2:19" s="59" customFormat="1" ht="12.75" x14ac:dyDescent="0.2">
      <c r="B745" s="101" t="s">
        <v>1821</v>
      </c>
      <c r="C745" s="34" t="s">
        <v>1797</v>
      </c>
      <c r="D745" s="34"/>
      <c r="E745" s="34"/>
      <c r="F745" s="35" t="s">
        <v>1804</v>
      </c>
      <c r="G745" s="19" t="str">
        <f>IF(B745="","",VLOOKUP(B745,'2. Kontoplan'!B:K,8,0))</f>
        <v>GL</v>
      </c>
      <c r="H745" s="58"/>
      <c r="I745" s="58"/>
      <c r="J745" s="58"/>
      <c r="K745" s="58"/>
      <c r="L745" s="58"/>
      <c r="M745" s="58"/>
      <c r="N745" s="58"/>
      <c r="O745" s="58"/>
      <c r="P745" s="58"/>
      <c r="Q745" s="58"/>
      <c r="R745" s="58"/>
      <c r="S745" s="58"/>
    </row>
    <row r="746" spans="2:19" x14ac:dyDescent="0.25">
      <c r="B746" s="26" t="s">
        <v>1126</v>
      </c>
      <c r="C746" s="26"/>
      <c r="D746" s="26"/>
      <c r="E746" s="26"/>
      <c r="F746" s="26"/>
      <c r="G746" s="19" t="str">
        <f>IF(B746="","",VLOOKUP(B746,'2. Kontoplan'!B:K,8,0))</f>
        <v/>
      </c>
    </row>
    <row r="747" spans="2:19" s="55" customFormat="1" ht="15.75" x14ac:dyDescent="0.25">
      <c r="B747" s="28" t="s">
        <v>1467</v>
      </c>
      <c r="C747" s="27" t="s">
        <v>439</v>
      </c>
      <c r="D747" s="27"/>
      <c r="E747" s="27"/>
      <c r="F747" s="33"/>
      <c r="G747" s="19" t="str">
        <f>IF(B747="","",VLOOKUP(B747,'2. Kontoplan'!B:K,8,0))</f>
        <v>GL</v>
      </c>
      <c r="H747" s="54"/>
      <c r="I747" s="54"/>
      <c r="J747" s="54"/>
      <c r="K747" s="54"/>
      <c r="L747" s="54"/>
      <c r="M747" s="54"/>
      <c r="N747" s="54"/>
      <c r="O747" s="54"/>
      <c r="P747" s="54"/>
      <c r="Q747" s="54"/>
      <c r="R747" s="54"/>
      <c r="S747" s="54"/>
    </row>
    <row r="748" spans="2:19" x14ac:dyDescent="0.25">
      <c r="B748" s="24" t="s">
        <v>1126</v>
      </c>
      <c r="C748" s="29"/>
      <c r="D748" s="29"/>
      <c r="E748" s="29"/>
      <c r="F748" s="32"/>
      <c r="G748" s="19" t="str">
        <f>IF(B748="","",VLOOKUP(B748,'2. Kontoplan'!B:K,8,0))</f>
        <v/>
      </c>
    </row>
    <row r="749" spans="2:19" s="59" customFormat="1" ht="25.5" x14ac:dyDescent="0.2">
      <c r="B749" s="93" t="s">
        <v>1468</v>
      </c>
      <c r="C749" s="34" t="s">
        <v>406</v>
      </c>
      <c r="D749" s="34"/>
      <c r="E749" s="34"/>
      <c r="F749" s="35" t="s">
        <v>936</v>
      </c>
      <c r="G749" s="19" t="str">
        <f>IF(B749="","",VLOOKUP(B749,'2. Kontoplan'!B:K,8,0))</f>
        <v>GL</v>
      </c>
      <c r="H749" s="58"/>
      <c r="I749" s="58"/>
      <c r="J749" s="58"/>
      <c r="K749" s="58"/>
      <c r="L749" s="58"/>
      <c r="M749" s="58"/>
      <c r="N749" s="58"/>
      <c r="O749" s="58"/>
      <c r="P749" s="58"/>
      <c r="Q749" s="58"/>
      <c r="R749" s="58"/>
      <c r="S749" s="58"/>
    </row>
    <row r="750" spans="2:19" x14ac:dyDescent="0.25">
      <c r="B750" s="26" t="s">
        <v>1126</v>
      </c>
      <c r="C750" s="26"/>
      <c r="D750" s="26"/>
      <c r="E750" s="26"/>
      <c r="F750" s="26"/>
      <c r="G750" s="19" t="str">
        <f>IF(B750="","",VLOOKUP(B750,'2. Kontoplan'!B:K,8,0))</f>
        <v/>
      </c>
    </row>
    <row r="751" spans="2:19" s="51" customFormat="1" ht="18.75" x14ac:dyDescent="0.3">
      <c r="B751" s="92" t="s">
        <v>1469</v>
      </c>
      <c r="C751" s="21" t="s">
        <v>440</v>
      </c>
      <c r="D751" s="21"/>
      <c r="E751" s="21"/>
      <c r="F751" s="31"/>
      <c r="G751" s="19">
        <f>IF(B751="","",VLOOKUP(B751,'2. Kontoplan'!B:K,8,0))</f>
        <v>0</v>
      </c>
      <c r="H751" s="50"/>
      <c r="I751" s="50"/>
      <c r="J751" s="50"/>
      <c r="K751" s="50"/>
      <c r="L751" s="50"/>
      <c r="M751" s="50"/>
      <c r="N751" s="50"/>
      <c r="O751" s="50"/>
      <c r="P751" s="50"/>
      <c r="Q751" s="50"/>
      <c r="R751" s="50"/>
      <c r="S751" s="50"/>
    </row>
    <row r="752" spans="2:19" ht="15.75" x14ac:dyDescent="0.25">
      <c r="B752" s="24" t="s">
        <v>1126</v>
      </c>
      <c r="C752" s="126"/>
      <c r="D752" s="126"/>
      <c r="E752" s="126"/>
      <c r="F752" s="127"/>
      <c r="G752" s="19" t="str">
        <f>IF(B752="","",VLOOKUP(B752,'2. Kontoplan'!B:K,8,0))</f>
        <v/>
      </c>
    </row>
    <row r="753" spans="2:19" s="55" customFormat="1" ht="15.75" x14ac:dyDescent="0.25">
      <c r="B753" s="28" t="s">
        <v>1470</v>
      </c>
      <c r="C753" s="27" t="s">
        <v>441</v>
      </c>
      <c r="D753" s="27"/>
      <c r="E753" s="27"/>
      <c r="F753" s="33"/>
      <c r="G753" s="19" t="str">
        <f>IF(B753="","",VLOOKUP(B753,'2. Kontoplan'!B:K,8,0))</f>
        <v>GL</v>
      </c>
      <c r="H753" s="54"/>
      <c r="I753" s="54"/>
      <c r="J753" s="54"/>
      <c r="K753" s="54"/>
      <c r="L753" s="54"/>
      <c r="M753" s="54"/>
      <c r="N753" s="54"/>
      <c r="O753" s="54"/>
      <c r="P753" s="54"/>
      <c r="Q753" s="54"/>
      <c r="R753" s="54"/>
      <c r="S753" s="54"/>
    </row>
    <row r="754" spans="2:19" x14ac:dyDescent="0.25">
      <c r="B754" s="24" t="s">
        <v>1126</v>
      </c>
      <c r="C754" s="29"/>
      <c r="D754" s="29"/>
      <c r="E754" s="29"/>
      <c r="F754" s="32"/>
      <c r="G754" s="19" t="str">
        <f>IF(B754="","",VLOOKUP(B754,'2. Kontoplan'!B:K,8,0))</f>
        <v/>
      </c>
    </row>
    <row r="755" spans="2:19" s="59" customFormat="1" ht="25.5" x14ac:dyDescent="0.2">
      <c r="B755" s="93" t="s">
        <v>1471</v>
      </c>
      <c r="C755" s="34" t="s">
        <v>443</v>
      </c>
      <c r="D755" s="34"/>
      <c r="E755" s="34"/>
      <c r="F755" s="35" t="s">
        <v>883</v>
      </c>
      <c r="G755" s="19" t="str">
        <f>IF(B755="","",VLOOKUP(B755,'2. Kontoplan'!B:K,8,0))</f>
        <v>GL</v>
      </c>
      <c r="H755" s="58"/>
      <c r="I755" s="58"/>
      <c r="J755" s="58"/>
      <c r="K755" s="58"/>
      <c r="L755" s="58"/>
      <c r="M755" s="58"/>
      <c r="N755" s="58"/>
      <c r="O755" s="58"/>
      <c r="P755" s="58"/>
      <c r="Q755" s="58"/>
      <c r="R755" s="58"/>
      <c r="S755" s="58"/>
    </row>
    <row r="756" spans="2:19" x14ac:dyDescent="0.25">
      <c r="B756" s="24" t="s">
        <v>1126</v>
      </c>
      <c r="C756" s="29"/>
      <c r="D756" s="29"/>
      <c r="E756" s="29"/>
      <c r="F756" s="32"/>
      <c r="G756" s="19" t="str">
        <f>IF(B756="","",VLOOKUP(B756,'2. Kontoplan'!B:K,8,0))</f>
        <v/>
      </c>
    </row>
    <row r="757" spans="2:19" s="59" customFormat="1" ht="12.75" x14ac:dyDescent="0.2">
      <c r="B757" s="93" t="s">
        <v>1472</v>
      </c>
      <c r="C757" s="34" t="s">
        <v>409</v>
      </c>
      <c r="D757" s="34"/>
      <c r="E757" s="34"/>
      <c r="F757" s="35" t="s">
        <v>884</v>
      </c>
      <c r="G757" s="19" t="str">
        <f>IF(B757="","",VLOOKUP(B757,'2. Kontoplan'!B:K,8,0))</f>
        <v>GL</v>
      </c>
      <c r="H757" s="58"/>
      <c r="I757" s="58"/>
      <c r="J757" s="58"/>
      <c r="K757" s="58"/>
      <c r="L757" s="58"/>
      <c r="M757" s="58"/>
      <c r="N757" s="58"/>
      <c r="O757" s="58"/>
      <c r="P757" s="58"/>
      <c r="Q757" s="58"/>
      <c r="R757" s="58"/>
      <c r="S757" s="58"/>
    </row>
    <row r="758" spans="2:19" x14ac:dyDescent="0.25">
      <c r="B758" s="24" t="s">
        <v>1126</v>
      </c>
      <c r="C758" s="29"/>
      <c r="D758" s="29"/>
      <c r="E758" s="29"/>
      <c r="F758" s="32"/>
      <c r="G758" s="19" t="str">
        <f>IF(B758="","",VLOOKUP(B758,'2. Kontoplan'!B:K,8,0))</f>
        <v/>
      </c>
    </row>
    <row r="759" spans="2:19" s="59" customFormat="1" ht="25.5" x14ac:dyDescent="0.2">
      <c r="B759" s="93" t="s">
        <v>1473</v>
      </c>
      <c r="C759" s="34" t="s">
        <v>445</v>
      </c>
      <c r="D759" s="34"/>
      <c r="E759" s="34"/>
      <c r="F759" s="35" t="s">
        <v>939</v>
      </c>
      <c r="G759" s="19" t="str">
        <f>IF(B759="","",VLOOKUP(B759,'2. Kontoplan'!B:K,8,0))</f>
        <v>GL</v>
      </c>
      <c r="H759" s="58"/>
      <c r="I759" s="58"/>
      <c r="J759" s="58"/>
      <c r="K759" s="58"/>
      <c r="L759" s="58"/>
      <c r="M759" s="58"/>
      <c r="N759" s="58"/>
      <c r="O759" s="58"/>
      <c r="P759" s="58"/>
      <c r="Q759" s="58"/>
      <c r="R759" s="58"/>
      <c r="S759" s="58"/>
    </row>
    <row r="760" spans="2:19" x14ac:dyDescent="0.25">
      <c r="B760" s="26" t="s">
        <v>1126</v>
      </c>
      <c r="C760" s="26"/>
      <c r="D760" s="26"/>
      <c r="E760" s="26"/>
      <c r="F760" s="26"/>
      <c r="G760" s="19" t="str">
        <f>IF(B760="","",VLOOKUP(B760,'2. Kontoplan'!B:K,8,0))</f>
        <v/>
      </c>
    </row>
    <row r="761" spans="2:19" s="55" customFormat="1" ht="15.75" x14ac:dyDescent="0.25">
      <c r="B761" s="28" t="s">
        <v>1474</v>
      </c>
      <c r="C761" s="27" t="s">
        <v>446</v>
      </c>
      <c r="D761" s="27"/>
      <c r="E761" s="27"/>
      <c r="F761" s="33"/>
      <c r="G761" s="19" t="str">
        <f>IF(B761="","",VLOOKUP(B761,'2. Kontoplan'!B:K,8,0))</f>
        <v>GL</v>
      </c>
      <c r="H761" s="54"/>
      <c r="I761" s="54"/>
      <c r="J761" s="54"/>
      <c r="K761" s="54"/>
      <c r="L761" s="54"/>
      <c r="M761" s="54"/>
      <c r="N761" s="54"/>
      <c r="O761" s="54"/>
      <c r="P761" s="54"/>
      <c r="Q761" s="54"/>
      <c r="R761" s="54"/>
      <c r="S761" s="54"/>
    </row>
    <row r="762" spans="2:19" ht="15.75" x14ac:dyDescent="0.25">
      <c r="B762" s="25" t="s">
        <v>1126</v>
      </c>
      <c r="C762" s="38"/>
      <c r="D762" s="38"/>
      <c r="E762" s="38"/>
      <c r="F762" s="39"/>
      <c r="G762" s="19" t="str">
        <f>IF(B762="","",VLOOKUP(B762,'2. Kontoplan'!B:K,8,0))</f>
        <v/>
      </c>
    </row>
    <row r="763" spans="2:19" s="59" customFormat="1" ht="12.75" x14ac:dyDescent="0.2">
      <c r="B763" s="93" t="s">
        <v>1475</v>
      </c>
      <c r="C763" s="34" t="s">
        <v>448</v>
      </c>
      <c r="D763" s="34"/>
      <c r="E763" s="34"/>
      <c r="F763" s="35" t="s">
        <v>885</v>
      </c>
      <c r="G763" s="19" t="str">
        <f>IF(B763="","",VLOOKUP(B763,'2. Kontoplan'!B:K,8,0))</f>
        <v>GL</v>
      </c>
      <c r="H763" s="58"/>
      <c r="I763" s="58"/>
      <c r="J763" s="58"/>
      <c r="K763" s="58"/>
      <c r="L763" s="58"/>
      <c r="M763" s="58"/>
      <c r="N763" s="58"/>
      <c r="O763" s="58"/>
      <c r="P763" s="58"/>
      <c r="Q763" s="58"/>
      <c r="R763" s="58"/>
      <c r="S763" s="58"/>
    </row>
    <row r="764" spans="2:19" x14ac:dyDescent="0.25">
      <c r="B764" s="26" t="s">
        <v>1126</v>
      </c>
      <c r="C764" s="26"/>
      <c r="D764" s="26"/>
      <c r="E764" s="26"/>
      <c r="F764" s="26"/>
      <c r="G764" s="19" t="str">
        <f>IF(B764="","",VLOOKUP(B764,'2. Kontoplan'!B:K,8,0))</f>
        <v/>
      </c>
    </row>
    <row r="765" spans="2:19" s="55" customFormat="1" ht="15.75" x14ac:dyDescent="0.25">
      <c r="B765" s="28" t="s">
        <v>1476</v>
      </c>
      <c r="C765" s="27" t="s">
        <v>449</v>
      </c>
      <c r="D765" s="27"/>
      <c r="E765" s="27"/>
      <c r="F765" s="33"/>
      <c r="G765" s="19" t="str">
        <f>IF(B765="","",VLOOKUP(B765,'2. Kontoplan'!B:K,8,0))</f>
        <v>GL</v>
      </c>
      <c r="H765" s="54"/>
      <c r="I765" s="54"/>
      <c r="J765" s="54"/>
      <c r="K765" s="54"/>
      <c r="L765" s="54"/>
      <c r="M765" s="54"/>
      <c r="N765" s="54"/>
      <c r="O765" s="54"/>
      <c r="P765" s="54"/>
      <c r="Q765" s="54"/>
      <c r="R765" s="54"/>
      <c r="S765" s="54"/>
    </row>
    <row r="766" spans="2:19" ht="15.75" x14ac:dyDescent="0.25">
      <c r="B766" s="25" t="s">
        <v>1126</v>
      </c>
      <c r="C766" s="38"/>
      <c r="D766" s="38"/>
      <c r="E766" s="38"/>
      <c r="F766" s="39"/>
      <c r="G766" s="19" t="str">
        <f>IF(B766="","",VLOOKUP(B766,'2. Kontoplan'!B:K,8,0))</f>
        <v/>
      </c>
    </row>
    <row r="767" spans="2:19" s="59" customFormat="1" ht="25.5" x14ac:dyDescent="0.2">
      <c r="B767" s="93" t="s">
        <v>1477</v>
      </c>
      <c r="C767" s="34" t="s">
        <v>450</v>
      </c>
      <c r="D767" s="34"/>
      <c r="E767" s="34"/>
      <c r="F767" s="35" t="s">
        <v>937</v>
      </c>
      <c r="G767" s="19" t="str">
        <f>IF(B767="","",VLOOKUP(B767,'2. Kontoplan'!B:K,8,0))</f>
        <v>GL</v>
      </c>
      <c r="H767" s="58"/>
      <c r="I767" s="58"/>
      <c r="J767" s="58"/>
      <c r="K767" s="58"/>
      <c r="L767" s="58"/>
      <c r="M767" s="58"/>
      <c r="N767" s="58"/>
      <c r="O767" s="58"/>
      <c r="P767" s="58"/>
      <c r="Q767" s="58"/>
      <c r="R767" s="58"/>
      <c r="S767" s="58"/>
    </row>
    <row r="768" spans="2:19" x14ac:dyDescent="0.25">
      <c r="B768" s="26" t="s">
        <v>1126</v>
      </c>
      <c r="C768" s="26"/>
      <c r="D768" s="26"/>
      <c r="E768" s="26"/>
      <c r="F768" s="26"/>
      <c r="G768" s="19" t="str">
        <f>IF(B768="","",VLOOKUP(B768,'2. Kontoplan'!B:K,8,0))</f>
        <v/>
      </c>
    </row>
    <row r="769" spans="2:19" s="55" customFormat="1" ht="31.5" x14ac:dyDescent="0.25">
      <c r="B769" s="28" t="s">
        <v>1478</v>
      </c>
      <c r="C769" s="27" t="s">
        <v>451</v>
      </c>
      <c r="D769" s="27"/>
      <c r="E769" s="27"/>
      <c r="F769" s="33"/>
      <c r="G769" s="19" t="str">
        <f>IF(B769="","",VLOOKUP(B769,'2. Kontoplan'!B:K,8,0))</f>
        <v>GL</v>
      </c>
      <c r="H769" s="54"/>
      <c r="I769" s="54"/>
      <c r="J769" s="54"/>
      <c r="K769" s="54"/>
      <c r="L769" s="54"/>
      <c r="M769" s="54"/>
      <c r="N769" s="54"/>
      <c r="O769" s="54"/>
      <c r="P769" s="54"/>
      <c r="Q769" s="54"/>
      <c r="R769" s="54"/>
      <c r="S769" s="54"/>
    </row>
    <row r="770" spans="2:19" ht="15.75" x14ac:dyDescent="0.25">
      <c r="B770" s="25" t="s">
        <v>1126</v>
      </c>
      <c r="C770" s="38"/>
      <c r="D770" s="38"/>
      <c r="E770" s="38"/>
      <c r="F770" s="39"/>
      <c r="G770" s="19" t="str">
        <f>IF(B770="","",VLOOKUP(B770,'2. Kontoplan'!B:K,8,0))</f>
        <v/>
      </c>
    </row>
    <row r="771" spans="2:19" s="59" customFormat="1" ht="12.75" x14ac:dyDescent="0.2">
      <c r="B771" s="93" t="s">
        <v>1479</v>
      </c>
      <c r="C771" s="34" t="s">
        <v>452</v>
      </c>
      <c r="D771" s="34"/>
      <c r="E771" s="34"/>
      <c r="F771" s="35" t="s">
        <v>886</v>
      </c>
      <c r="G771" s="19" t="str">
        <f>IF(B771="","",VLOOKUP(B771,'2. Kontoplan'!B:K,8,0))</f>
        <v>GL</v>
      </c>
      <c r="H771" s="58"/>
      <c r="I771" s="58"/>
      <c r="J771" s="58"/>
      <c r="K771" s="58"/>
      <c r="L771" s="58"/>
      <c r="M771" s="58"/>
      <c r="N771" s="58"/>
      <c r="O771" s="58"/>
      <c r="P771" s="58"/>
      <c r="Q771" s="58"/>
      <c r="R771" s="58"/>
      <c r="S771" s="58"/>
    </row>
    <row r="772" spans="2:19" x14ac:dyDescent="0.25">
      <c r="B772" s="26" t="s">
        <v>1126</v>
      </c>
      <c r="C772" s="26"/>
      <c r="D772" s="26"/>
      <c r="E772" s="26"/>
      <c r="F772" s="26"/>
      <c r="G772" s="19" t="str">
        <f>IF(B772="","",VLOOKUP(B772,'2. Kontoplan'!B:K,8,0))</f>
        <v/>
      </c>
    </row>
    <row r="773" spans="2:19" s="51" customFormat="1" ht="37.5" x14ac:dyDescent="0.3">
      <c r="B773" s="92" t="s">
        <v>1480</v>
      </c>
      <c r="C773" s="21" t="s">
        <v>454</v>
      </c>
      <c r="D773" s="21"/>
      <c r="E773" s="21"/>
      <c r="F773" s="31"/>
      <c r="G773" s="19">
        <f>IF(B773="","",VLOOKUP(B773,'2. Kontoplan'!B:K,8,0))</f>
        <v>0</v>
      </c>
      <c r="H773" s="50"/>
      <c r="I773" s="50"/>
      <c r="J773" s="50"/>
      <c r="K773" s="50"/>
      <c r="L773" s="50"/>
      <c r="M773" s="50"/>
      <c r="N773" s="50"/>
      <c r="O773" s="50"/>
      <c r="P773" s="50"/>
      <c r="Q773" s="50"/>
      <c r="R773" s="50"/>
      <c r="S773" s="50"/>
    </row>
    <row r="774" spans="2:19" ht="15.75" x14ac:dyDescent="0.25">
      <c r="B774" s="24" t="s">
        <v>1126</v>
      </c>
      <c r="C774" s="126"/>
      <c r="D774" s="126"/>
      <c r="E774" s="126"/>
      <c r="F774" s="127"/>
      <c r="G774" s="19" t="str">
        <f>IF(B774="","",VLOOKUP(B774,'2. Kontoplan'!B:K,8,0))</f>
        <v/>
      </c>
    </row>
    <row r="775" spans="2:19" s="55" customFormat="1" ht="15.75" x14ac:dyDescent="0.25">
      <c r="B775" s="28" t="s">
        <v>1481</v>
      </c>
      <c r="C775" s="27" t="s">
        <v>455</v>
      </c>
      <c r="D775" s="27"/>
      <c r="E775" s="27"/>
      <c r="F775" s="33"/>
      <c r="G775" s="19" t="str">
        <f>IF(B775="","",VLOOKUP(B775,'2. Kontoplan'!B:K,8,0))</f>
        <v>GL</v>
      </c>
      <c r="H775" s="54"/>
      <c r="I775" s="54"/>
      <c r="J775" s="54"/>
      <c r="K775" s="54"/>
      <c r="L775" s="54"/>
      <c r="M775" s="54"/>
      <c r="N775" s="54"/>
      <c r="O775" s="54"/>
      <c r="P775" s="54"/>
      <c r="Q775" s="54"/>
      <c r="R775" s="54"/>
      <c r="S775" s="54"/>
    </row>
    <row r="776" spans="2:19" x14ac:dyDescent="0.25">
      <c r="B776" s="24" t="s">
        <v>1126</v>
      </c>
      <c r="C776" s="29"/>
      <c r="D776" s="29"/>
      <c r="E776" s="29"/>
      <c r="F776" s="32"/>
      <c r="G776" s="19" t="str">
        <f>IF(B776="","",VLOOKUP(B776,'2. Kontoplan'!B:K,8,0))</f>
        <v/>
      </c>
    </row>
    <row r="777" spans="2:19" s="59" customFormat="1" ht="12.75" x14ac:dyDescent="0.2">
      <c r="B777" s="93" t="s">
        <v>1482</v>
      </c>
      <c r="C777" s="34" t="s">
        <v>432</v>
      </c>
      <c r="D777" s="34"/>
      <c r="E777" s="34"/>
      <c r="F777" s="35" t="s">
        <v>887</v>
      </c>
      <c r="G777" s="19" t="str">
        <f>IF(B777="","",VLOOKUP(B777,'2. Kontoplan'!B:K,8,0))</f>
        <v>GL</v>
      </c>
      <c r="H777" s="58"/>
      <c r="I777" s="58"/>
      <c r="J777" s="58"/>
      <c r="K777" s="58"/>
      <c r="L777" s="58"/>
      <c r="M777" s="58"/>
      <c r="N777" s="58"/>
      <c r="O777" s="58"/>
      <c r="P777" s="58"/>
      <c r="Q777" s="58"/>
      <c r="R777" s="58"/>
      <c r="S777" s="58"/>
    </row>
    <row r="778" spans="2:19" x14ac:dyDescent="0.25">
      <c r="B778" s="24" t="s">
        <v>1126</v>
      </c>
      <c r="C778" s="29"/>
      <c r="D778" s="29"/>
      <c r="E778" s="29"/>
      <c r="F778" s="32"/>
      <c r="G778" s="19" t="str">
        <f>IF(B778="","",VLOOKUP(B778,'2. Kontoplan'!B:K,8,0))</f>
        <v/>
      </c>
    </row>
    <row r="779" spans="2:19" s="59" customFormat="1" ht="12.75" x14ac:dyDescent="0.2">
      <c r="B779" s="93" t="s">
        <v>1483</v>
      </c>
      <c r="C779" s="34" t="s">
        <v>457</v>
      </c>
      <c r="D779" s="34"/>
      <c r="E779" s="34"/>
      <c r="F779" s="35" t="s">
        <v>888</v>
      </c>
      <c r="G779" s="19" t="str">
        <f>IF(B779="","",VLOOKUP(B779,'2. Kontoplan'!B:K,8,0))</f>
        <v>GL</v>
      </c>
      <c r="H779" s="58"/>
      <c r="I779" s="58"/>
      <c r="J779" s="58"/>
      <c r="K779" s="58"/>
      <c r="L779" s="58"/>
      <c r="M779" s="58"/>
      <c r="N779" s="58"/>
      <c r="O779" s="58"/>
      <c r="P779" s="58"/>
      <c r="Q779" s="58"/>
      <c r="R779" s="58"/>
      <c r="S779" s="58"/>
    </row>
    <row r="780" spans="2:19" x14ac:dyDescent="0.25">
      <c r="B780" s="24" t="s">
        <v>1126</v>
      </c>
      <c r="C780" s="29"/>
      <c r="D780" s="29"/>
      <c r="E780" s="29"/>
      <c r="F780" s="32"/>
      <c r="G780" s="19" t="str">
        <f>IF(B780="","",VLOOKUP(B780,'2. Kontoplan'!B:K,8,0))</f>
        <v/>
      </c>
    </row>
    <row r="781" spans="2:19" s="59" customFormat="1" ht="12" customHeight="1" x14ac:dyDescent="0.2">
      <c r="B781" s="102" t="s">
        <v>1484</v>
      </c>
      <c r="C781" s="34" t="s">
        <v>2560</v>
      </c>
      <c r="D781" s="34"/>
      <c r="E781" s="34"/>
      <c r="F781" s="35" t="s">
        <v>2559</v>
      </c>
      <c r="G781" s="19" t="str">
        <f>IF(B781="","",VLOOKUP(B781,'2. Kontoplan'!B:K,8,0))</f>
        <v>GL</v>
      </c>
      <c r="H781" s="58"/>
      <c r="I781" s="58"/>
      <c r="J781" s="58"/>
      <c r="K781" s="58"/>
      <c r="L781" s="58"/>
      <c r="M781" s="58"/>
      <c r="N781" s="58"/>
      <c r="O781" s="58"/>
      <c r="P781" s="58"/>
      <c r="Q781" s="58"/>
      <c r="R781" s="58"/>
      <c r="S781" s="58"/>
    </row>
    <row r="782" spans="2:19" x14ac:dyDescent="0.25">
      <c r="B782" s="24" t="s">
        <v>1126</v>
      </c>
      <c r="C782" s="29"/>
      <c r="D782" s="29"/>
      <c r="E782" s="29"/>
      <c r="F782" s="32"/>
      <c r="G782" s="19" t="str">
        <f>IF(B782="","",VLOOKUP(B782,'2. Kontoplan'!B:K,8,0))</f>
        <v/>
      </c>
    </row>
    <row r="783" spans="2:19" s="59" customFormat="1" ht="25.5" x14ac:dyDescent="0.2">
      <c r="B783" s="93" t="s">
        <v>1485</v>
      </c>
      <c r="C783" s="34" t="s">
        <v>458</v>
      </c>
      <c r="D783" s="34"/>
      <c r="E783" s="34"/>
      <c r="F783" s="35" t="s">
        <v>889</v>
      </c>
      <c r="G783" s="19" t="str">
        <f>IF(B783="","",VLOOKUP(B783,'2. Kontoplan'!B:K,8,0))</f>
        <v>GL</v>
      </c>
      <c r="H783" s="58"/>
      <c r="I783" s="58"/>
      <c r="J783" s="58"/>
      <c r="K783" s="58"/>
      <c r="L783" s="58"/>
      <c r="M783" s="58"/>
      <c r="N783" s="58"/>
      <c r="O783" s="58"/>
      <c r="P783" s="58"/>
      <c r="Q783" s="58"/>
      <c r="R783" s="58"/>
      <c r="S783" s="58"/>
    </row>
    <row r="784" spans="2:19" x14ac:dyDescent="0.25">
      <c r="B784" s="26" t="s">
        <v>1126</v>
      </c>
      <c r="C784" s="26"/>
      <c r="D784" s="26"/>
      <c r="E784" s="26"/>
      <c r="F784" s="26"/>
      <c r="G784" s="19" t="str">
        <f>IF(B784="","",VLOOKUP(B784,'2. Kontoplan'!B:K,8,0))</f>
        <v/>
      </c>
    </row>
    <row r="785" spans="2:19" s="51" customFormat="1" ht="18.75" x14ac:dyDescent="0.3">
      <c r="B785" s="92" t="s">
        <v>1486</v>
      </c>
      <c r="C785" s="21" t="s">
        <v>459</v>
      </c>
      <c r="D785" s="21"/>
      <c r="E785" s="21"/>
      <c r="F785" s="31"/>
      <c r="G785" s="19">
        <f>IF(B785="","",VLOOKUP(B785,'2. Kontoplan'!B:K,8,0))</f>
        <v>0</v>
      </c>
      <c r="H785" s="50"/>
      <c r="I785" s="50"/>
      <c r="J785" s="50"/>
      <c r="K785" s="50"/>
      <c r="L785" s="50"/>
      <c r="M785" s="50"/>
      <c r="N785" s="50"/>
      <c r="O785" s="50"/>
      <c r="P785" s="50"/>
      <c r="Q785" s="50"/>
      <c r="R785" s="50"/>
      <c r="S785" s="50"/>
    </row>
    <row r="786" spans="2:19" s="53" customFormat="1" ht="27.95" customHeight="1" x14ac:dyDescent="0.25">
      <c r="B786" s="23" t="s">
        <v>1126</v>
      </c>
      <c r="C786" s="128" t="s">
        <v>890</v>
      </c>
      <c r="D786" s="128"/>
      <c r="E786" s="128"/>
      <c r="F786" s="129"/>
      <c r="G786" s="19" t="str">
        <f>IF(B786="","",VLOOKUP(B786,'2. Kontoplan'!B:K,8,0))</f>
        <v/>
      </c>
      <c r="H786" s="52"/>
      <c r="I786" s="52"/>
      <c r="J786" s="52"/>
      <c r="K786" s="52"/>
      <c r="L786" s="52"/>
      <c r="M786" s="52"/>
      <c r="N786" s="52"/>
      <c r="O786" s="52"/>
      <c r="P786" s="52"/>
      <c r="Q786" s="52"/>
      <c r="R786" s="52"/>
      <c r="S786" s="52"/>
    </row>
    <row r="787" spans="2:19" x14ac:dyDescent="0.25">
      <c r="B787" s="26" t="s">
        <v>1126</v>
      </c>
      <c r="C787" s="26"/>
      <c r="D787" s="26"/>
      <c r="E787" s="26"/>
      <c r="F787" s="26"/>
      <c r="G787" s="19" t="str">
        <f>IF(B787="","",VLOOKUP(B787,'2. Kontoplan'!B:K,8,0))</f>
        <v/>
      </c>
    </row>
    <row r="788" spans="2:19" s="55" customFormat="1" ht="63" x14ac:dyDescent="0.25">
      <c r="B788" s="28" t="s">
        <v>1487</v>
      </c>
      <c r="C788" s="27" t="s">
        <v>460</v>
      </c>
      <c r="D788" s="27"/>
      <c r="E788" s="27"/>
      <c r="F788" s="33" t="s">
        <v>2578</v>
      </c>
      <c r="G788" s="19" t="str">
        <f>IF(B788="","",VLOOKUP(B788,'2. Kontoplan'!B:K,8,0))</f>
        <v>GL</v>
      </c>
      <c r="H788" s="54"/>
      <c r="I788" s="54"/>
      <c r="J788" s="54"/>
      <c r="K788" s="54"/>
      <c r="L788" s="54"/>
      <c r="M788" s="54"/>
      <c r="N788" s="54"/>
      <c r="O788" s="54"/>
      <c r="P788" s="54"/>
      <c r="Q788" s="54"/>
      <c r="R788" s="54"/>
      <c r="S788" s="54"/>
    </row>
    <row r="789" spans="2:19" x14ac:dyDescent="0.25">
      <c r="B789" s="24" t="s">
        <v>1126</v>
      </c>
      <c r="C789" s="29"/>
      <c r="D789" s="29"/>
      <c r="E789" s="29"/>
      <c r="F789" s="32"/>
      <c r="G789" s="19" t="str">
        <f>IF(B789="","",VLOOKUP(B789,'2. Kontoplan'!B:K,8,0))</f>
        <v/>
      </c>
    </row>
    <row r="790" spans="2:19" s="59" customFormat="1" ht="25.5" x14ac:dyDescent="0.2">
      <c r="B790" s="93" t="s">
        <v>1489</v>
      </c>
      <c r="C790" s="34" t="s">
        <v>2690</v>
      </c>
      <c r="D790" s="34"/>
      <c r="E790" s="34"/>
      <c r="F790" s="35" t="s">
        <v>2689</v>
      </c>
      <c r="G790" s="19" t="str">
        <f>IF(B790="","",VLOOKUP(B790,'2. Kontoplan'!B:K,8,0))</f>
        <v>GL</v>
      </c>
      <c r="H790" s="58"/>
      <c r="I790" s="58"/>
      <c r="J790" s="58"/>
      <c r="K790" s="58"/>
      <c r="L790" s="58"/>
      <c r="M790" s="58"/>
      <c r="N790" s="58"/>
      <c r="O790" s="58"/>
      <c r="P790" s="58"/>
      <c r="Q790" s="58"/>
      <c r="R790" s="58"/>
      <c r="S790" s="58"/>
    </row>
    <row r="791" spans="2:19" x14ac:dyDescent="0.25">
      <c r="B791" s="24" t="s">
        <v>1126</v>
      </c>
      <c r="C791" s="29"/>
      <c r="D791" s="29"/>
      <c r="E791" s="29"/>
      <c r="F791" s="32"/>
      <c r="G791" s="19" t="str">
        <f>IF(B791="","",VLOOKUP(B791,'2. Kontoplan'!B:K,8,0))</f>
        <v/>
      </c>
    </row>
    <row r="792" spans="2:19" s="59" customFormat="1" ht="25.5" x14ac:dyDescent="0.2">
      <c r="B792" s="93" t="s">
        <v>1490</v>
      </c>
      <c r="C792" s="34" t="s">
        <v>462</v>
      </c>
      <c r="D792" s="34"/>
      <c r="E792" s="34"/>
      <c r="F792" s="35" t="s">
        <v>1910</v>
      </c>
      <c r="G792" s="19" t="str">
        <f>IF(B792="","",VLOOKUP(B792,'2. Kontoplan'!B:K,8,0))</f>
        <v>GL</v>
      </c>
      <c r="H792" s="58"/>
      <c r="I792" s="58"/>
      <c r="J792" s="58"/>
      <c r="K792" s="58"/>
      <c r="L792" s="58"/>
      <c r="M792" s="58"/>
      <c r="N792" s="58"/>
      <c r="O792" s="58"/>
      <c r="P792" s="58"/>
      <c r="Q792" s="58"/>
      <c r="R792" s="58"/>
      <c r="S792" s="58"/>
    </row>
    <row r="793" spans="2:19" x14ac:dyDescent="0.25">
      <c r="B793" s="24" t="s">
        <v>1126</v>
      </c>
      <c r="C793" s="29"/>
      <c r="D793" s="29"/>
      <c r="E793" s="29"/>
      <c r="F793" s="32"/>
      <c r="G793" s="19" t="str">
        <f>IF(B793="","",VLOOKUP(B793,'2. Kontoplan'!B:K,8,0))</f>
        <v/>
      </c>
    </row>
    <row r="794" spans="2:19" s="59" customFormat="1" ht="25.5" x14ac:dyDescent="0.2">
      <c r="B794" s="93" t="s">
        <v>1491</v>
      </c>
      <c r="C794" s="34" t="s">
        <v>464</v>
      </c>
      <c r="D794" s="34"/>
      <c r="E794" s="34"/>
      <c r="F794" s="35" t="s">
        <v>1910</v>
      </c>
      <c r="G794" s="19" t="str">
        <f>IF(B794="","",VLOOKUP(B794,'2. Kontoplan'!B:K,8,0))</f>
        <v>GL</v>
      </c>
      <c r="H794" s="58"/>
      <c r="I794" s="58"/>
      <c r="J794" s="58"/>
      <c r="K794" s="58"/>
      <c r="L794" s="58"/>
      <c r="M794" s="58"/>
      <c r="N794" s="58"/>
      <c r="O794" s="58"/>
      <c r="P794" s="58"/>
      <c r="Q794" s="58"/>
      <c r="R794" s="58"/>
      <c r="S794" s="58"/>
    </row>
    <row r="795" spans="2:19" x14ac:dyDescent="0.25">
      <c r="B795" s="26" t="s">
        <v>1126</v>
      </c>
      <c r="C795" s="26"/>
      <c r="D795" s="26"/>
      <c r="E795" s="26"/>
      <c r="F795" s="26"/>
      <c r="G795" s="19" t="str">
        <f>IF(B795="","",VLOOKUP(B795,'2. Kontoplan'!B:K,8,0))</f>
        <v/>
      </c>
    </row>
    <row r="796" spans="2:19" s="51" customFormat="1" ht="18.75" x14ac:dyDescent="0.3">
      <c r="B796" s="92" t="s">
        <v>1492</v>
      </c>
      <c r="C796" s="21" t="s">
        <v>466</v>
      </c>
      <c r="D796" s="21"/>
      <c r="E796" s="21"/>
      <c r="F796" s="31"/>
      <c r="G796" s="19">
        <f>IF(B796="","",VLOOKUP(B796,'2. Kontoplan'!B:K,8,0))</f>
        <v>0</v>
      </c>
      <c r="H796" s="50"/>
      <c r="I796" s="50"/>
      <c r="J796" s="50"/>
      <c r="K796" s="50"/>
      <c r="L796" s="50"/>
      <c r="M796" s="50"/>
      <c r="N796" s="50"/>
      <c r="O796" s="50"/>
      <c r="P796" s="50"/>
      <c r="Q796" s="50"/>
      <c r="R796" s="50"/>
      <c r="S796" s="50"/>
    </row>
    <row r="797" spans="2:19" x14ac:dyDescent="0.25">
      <c r="B797" s="26" t="s">
        <v>1126</v>
      </c>
      <c r="C797" s="26"/>
      <c r="D797" s="26"/>
      <c r="E797" s="26"/>
      <c r="F797" s="26"/>
      <c r="G797" s="19" t="str">
        <f>IF(B797="","",VLOOKUP(B797,'2. Kontoplan'!B:K,8,0))</f>
        <v/>
      </c>
    </row>
    <row r="798" spans="2:19" s="55" customFormat="1" ht="15.75" x14ac:dyDescent="0.25">
      <c r="B798" s="28" t="s">
        <v>1493</v>
      </c>
      <c r="C798" s="27" t="s">
        <v>467</v>
      </c>
      <c r="D798" s="27"/>
      <c r="E798" s="27"/>
      <c r="F798" s="33"/>
      <c r="G798" s="19" t="str">
        <f>IF(B798="","",VLOOKUP(B798,'2. Kontoplan'!B:K,8,0))</f>
        <v>GL</v>
      </c>
      <c r="H798" s="54"/>
      <c r="I798" s="54"/>
      <c r="J798" s="54"/>
      <c r="K798" s="54"/>
      <c r="L798" s="54"/>
      <c r="M798" s="54"/>
      <c r="N798" s="54"/>
      <c r="O798" s="54"/>
      <c r="P798" s="54"/>
      <c r="Q798" s="54"/>
      <c r="R798" s="54"/>
      <c r="S798" s="54"/>
    </row>
    <row r="799" spans="2:19" x14ac:dyDescent="0.25">
      <c r="B799" s="24" t="s">
        <v>1126</v>
      </c>
      <c r="C799" s="29"/>
      <c r="D799" s="29"/>
      <c r="E799" s="29"/>
      <c r="F799" s="32"/>
      <c r="G799" s="19" t="str">
        <f>IF(B799="","",VLOOKUP(B799,'2. Kontoplan'!B:K,8,0))</f>
        <v/>
      </c>
    </row>
    <row r="800" spans="2:19" s="59" customFormat="1" ht="12.75" x14ac:dyDescent="0.2">
      <c r="B800" s="93" t="s">
        <v>1494</v>
      </c>
      <c r="C800" s="34" t="s">
        <v>467</v>
      </c>
      <c r="D800" s="34"/>
      <c r="E800" s="34"/>
      <c r="F800" s="35" t="s">
        <v>891</v>
      </c>
      <c r="G800" s="19" t="str">
        <f>IF(B800="","",VLOOKUP(B800,'2. Kontoplan'!B:K,8,0))</f>
        <v>GL</v>
      </c>
      <c r="H800" s="58"/>
      <c r="I800" s="58"/>
      <c r="J800" s="58"/>
      <c r="K800" s="58"/>
      <c r="L800" s="58"/>
      <c r="M800" s="58"/>
      <c r="N800" s="58"/>
      <c r="O800" s="58"/>
      <c r="P800" s="58"/>
      <c r="Q800" s="58"/>
      <c r="R800" s="58"/>
      <c r="S800" s="58"/>
    </row>
    <row r="801" spans="2:19" x14ac:dyDescent="0.25">
      <c r="B801" s="24" t="s">
        <v>1126</v>
      </c>
      <c r="C801" s="29"/>
      <c r="D801" s="29"/>
      <c r="E801" s="29"/>
      <c r="F801" s="32"/>
      <c r="G801" s="19" t="str">
        <f>IF(B801="","",VLOOKUP(B801,'2. Kontoplan'!B:K,8,0))</f>
        <v/>
      </c>
    </row>
    <row r="802" spans="2:19" s="59" customFormat="1" ht="12.75" x14ac:dyDescent="0.2">
      <c r="B802" s="93" t="s">
        <v>1495</v>
      </c>
      <c r="C802" s="34" t="s">
        <v>468</v>
      </c>
      <c r="D802" s="34"/>
      <c r="E802" s="34"/>
      <c r="F802" s="35" t="s">
        <v>892</v>
      </c>
      <c r="G802" s="19" t="str">
        <f>IF(B802="","",VLOOKUP(B802,'2. Kontoplan'!B:K,8,0))</f>
        <v>GL</v>
      </c>
      <c r="H802" s="58"/>
      <c r="I802" s="58"/>
      <c r="J802" s="58"/>
      <c r="K802" s="58"/>
      <c r="L802" s="58"/>
      <c r="M802" s="58"/>
      <c r="N802" s="58"/>
      <c r="O802" s="58"/>
      <c r="P802" s="58"/>
      <c r="Q802" s="58"/>
      <c r="R802" s="58"/>
      <c r="S802" s="58"/>
    </row>
    <row r="803" spans="2:19" x14ac:dyDescent="0.25">
      <c r="B803" s="26" t="s">
        <v>1126</v>
      </c>
      <c r="C803" s="26"/>
      <c r="D803" s="26"/>
      <c r="E803" s="26"/>
      <c r="F803" s="26"/>
      <c r="G803" s="19" t="str">
        <f>IF(B803="","",VLOOKUP(B803,'2. Kontoplan'!B:K,8,0))</f>
        <v/>
      </c>
    </row>
    <row r="804" spans="2:19" s="55" customFormat="1" ht="15.75" x14ac:dyDescent="0.25">
      <c r="B804" s="28" t="s">
        <v>1496</v>
      </c>
      <c r="C804" s="27" t="s">
        <v>469</v>
      </c>
      <c r="D804" s="27"/>
      <c r="E804" s="27"/>
      <c r="F804" s="33"/>
      <c r="G804" s="19" t="str">
        <f>IF(B804="","",VLOOKUP(B804,'2. Kontoplan'!B:K,8,0))</f>
        <v>GL</v>
      </c>
      <c r="H804" s="54"/>
      <c r="I804" s="54"/>
      <c r="J804" s="54"/>
      <c r="K804" s="54"/>
      <c r="L804" s="54"/>
      <c r="M804" s="54"/>
      <c r="N804" s="54"/>
      <c r="O804" s="54"/>
      <c r="P804" s="54"/>
      <c r="Q804" s="54"/>
      <c r="R804" s="54"/>
      <c r="S804" s="54"/>
    </row>
    <row r="805" spans="2:19" x14ac:dyDescent="0.25">
      <c r="B805" s="24" t="s">
        <v>1126</v>
      </c>
      <c r="C805" s="29"/>
      <c r="D805" s="29"/>
      <c r="E805" s="29"/>
      <c r="F805" s="32"/>
      <c r="G805" s="19" t="str">
        <f>IF(B805="","",VLOOKUP(B805,'2. Kontoplan'!B:K,8,0))</f>
        <v/>
      </c>
    </row>
    <row r="806" spans="2:19" s="59" customFormat="1" ht="25.5" x14ac:dyDescent="0.2">
      <c r="B806" s="93" t="s">
        <v>1501</v>
      </c>
      <c r="C806" s="34" t="s">
        <v>1882</v>
      </c>
      <c r="D806" s="107" t="s">
        <v>2506</v>
      </c>
      <c r="E806" s="107"/>
      <c r="F806" s="35" t="s">
        <v>1885</v>
      </c>
      <c r="G806" s="19" t="str">
        <f>IF(B806="","",VLOOKUP(B806,'2. Kontoplan'!B:K,8,0))</f>
        <v>GL</v>
      </c>
      <c r="H806" s="58"/>
      <c r="I806" s="58"/>
      <c r="J806" s="58"/>
      <c r="K806" s="58"/>
      <c r="L806" s="58"/>
      <c r="M806" s="58"/>
      <c r="N806" s="58"/>
      <c r="O806" s="58"/>
      <c r="P806" s="58"/>
      <c r="Q806" s="58"/>
      <c r="R806" s="58"/>
      <c r="S806" s="58"/>
    </row>
    <row r="807" spans="2:19" x14ac:dyDescent="0.25">
      <c r="B807" s="26" t="s">
        <v>1126</v>
      </c>
      <c r="C807" s="26"/>
      <c r="D807" s="26"/>
      <c r="E807" s="26"/>
      <c r="F807" s="26"/>
      <c r="G807" s="19" t="str">
        <f>IF(B807="","",VLOOKUP(B807,'2. Kontoplan'!B:K,8,0))</f>
        <v/>
      </c>
    </row>
    <row r="808" spans="2:19" s="55" customFormat="1" ht="15.75" x14ac:dyDescent="0.25">
      <c r="B808" s="28" t="s">
        <v>1503</v>
      </c>
      <c r="C808" s="27" t="s">
        <v>473</v>
      </c>
      <c r="D808" s="27"/>
      <c r="E808" s="27"/>
      <c r="F808" s="33"/>
      <c r="G808" s="19" t="str">
        <f>IF(B808="","",VLOOKUP(B808,'2. Kontoplan'!B:K,8,0))</f>
        <v>GL</v>
      </c>
      <c r="H808" s="54"/>
      <c r="I808" s="54"/>
      <c r="J808" s="54"/>
      <c r="K808" s="54"/>
      <c r="L808" s="54"/>
      <c r="M808" s="54"/>
      <c r="N808" s="54"/>
      <c r="O808" s="54"/>
      <c r="P808" s="54"/>
      <c r="Q808" s="54"/>
      <c r="R808" s="54"/>
      <c r="S808" s="54"/>
    </row>
    <row r="809" spans="2:19" x14ac:dyDescent="0.25">
      <c r="B809" s="24" t="s">
        <v>1126</v>
      </c>
      <c r="C809" s="29"/>
      <c r="D809" s="29"/>
      <c r="E809" s="29"/>
      <c r="F809" s="32"/>
      <c r="G809" s="19" t="str">
        <f>IF(B809="","",VLOOKUP(B809,'2. Kontoplan'!B:K,8,0))</f>
        <v/>
      </c>
    </row>
    <row r="810" spans="2:19" s="59" customFormat="1" ht="76.5" x14ac:dyDescent="0.2">
      <c r="B810" s="93" t="s">
        <v>1504</v>
      </c>
      <c r="C810" s="34" t="s">
        <v>474</v>
      </c>
      <c r="D810" s="34"/>
      <c r="E810" s="34"/>
      <c r="F810" s="35" t="s">
        <v>938</v>
      </c>
      <c r="G810" s="19" t="str">
        <f>IF(B810="","",VLOOKUP(B810,'2. Kontoplan'!B:K,8,0))</f>
        <v>GL</v>
      </c>
      <c r="H810" s="58"/>
      <c r="I810" s="58"/>
      <c r="J810" s="58"/>
      <c r="K810" s="58"/>
      <c r="L810" s="58"/>
      <c r="M810" s="58"/>
      <c r="N810" s="58"/>
      <c r="O810" s="58"/>
      <c r="P810" s="58"/>
      <c r="Q810" s="58"/>
      <c r="R810" s="58"/>
      <c r="S810" s="58"/>
    </row>
    <row r="811" spans="2:19" x14ac:dyDescent="0.25">
      <c r="B811" s="24" t="s">
        <v>1126</v>
      </c>
      <c r="C811" s="29"/>
      <c r="D811" s="29"/>
      <c r="E811" s="29"/>
      <c r="F811" s="32"/>
      <c r="G811" s="19" t="str">
        <f>IF(B811="","",VLOOKUP(B811,'2. Kontoplan'!B:K,8,0))</f>
        <v/>
      </c>
    </row>
    <row r="812" spans="2:19" s="59" customFormat="1" ht="122.45" customHeight="1" x14ac:dyDescent="0.2">
      <c r="B812" s="93" t="s">
        <v>1505</v>
      </c>
      <c r="C812" s="34" t="s">
        <v>475</v>
      </c>
      <c r="D812" s="34"/>
      <c r="E812" s="34"/>
      <c r="F812" s="35" t="s">
        <v>2556</v>
      </c>
      <c r="G812" s="19" t="str">
        <f>IF(B812="","",VLOOKUP(B812,'2. Kontoplan'!B:K,8,0))</f>
        <v>GL</v>
      </c>
      <c r="H812" s="58"/>
      <c r="I812" s="58"/>
      <c r="J812" s="58"/>
      <c r="K812" s="58"/>
      <c r="L812" s="58"/>
      <c r="M812" s="58"/>
      <c r="N812" s="58"/>
      <c r="O812" s="58"/>
      <c r="P812" s="58"/>
      <c r="Q812" s="58"/>
      <c r="R812" s="58"/>
      <c r="S812" s="58"/>
    </row>
    <row r="813" spans="2:19" x14ac:dyDescent="0.25">
      <c r="B813" s="24" t="s">
        <v>1126</v>
      </c>
      <c r="C813" s="29"/>
      <c r="D813" s="29"/>
      <c r="E813" s="29"/>
      <c r="F813" s="32"/>
      <c r="G813" s="19" t="str">
        <f>IF(B813="","",VLOOKUP(B813,'2. Kontoplan'!B:K,8,0))</f>
        <v/>
      </c>
    </row>
    <row r="814" spans="2:19" s="59" customFormat="1" ht="81.599999999999994" customHeight="1" x14ac:dyDescent="0.2">
      <c r="B814" s="93" t="s">
        <v>1506</v>
      </c>
      <c r="C814" s="34" t="s">
        <v>476</v>
      </c>
      <c r="D814" s="34"/>
      <c r="E814" s="34"/>
      <c r="F814" s="35" t="s">
        <v>2584</v>
      </c>
      <c r="G814" s="19" t="str">
        <f>IF(B814="","",VLOOKUP(B814,'2. Kontoplan'!B:K,8,0))</f>
        <v>GL</v>
      </c>
      <c r="H814" s="58"/>
      <c r="I814" s="58"/>
      <c r="J814" s="58"/>
      <c r="K814" s="58"/>
      <c r="L814" s="58"/>
      <c r="M814" s="58"/>
      <c r="N814" s="58"/>
      <c r="O814" s="58"/>
      <c r="P814" s="58"/>
      <c r="Q814" s="58"/>
      <c r="R814" s="58"/>
      <c r="S814" s="58"/>
    </row>
    <row r="815" spans="2:19" x14ac:dyDescent="0.25">
      <c r="B815" s="24" t="s">
        <v>1126</v>
      </c>
      <c r="C815" s="29"/>
      <c r="D815" s="29"/>
      <c r="E815" s="29"/>
      <c r="F815" s="32"/>
      <c r="G815" s="19" t="str">
        <f>IF(B815="","",VLOOKUP(B815,'2. Kontoplan'!B:K,8,0))</f>
        <v/>
      </c>
    </row>
    <row r="816" spans="2:19" s="59" customFormat="1" ht="51" x14ac:dyDescent="0.2">
      <c r="B816" s="93" t="s">
        <v>1508</v>
      </c>
      <c r="C816" s="34" t="s">
        <v>466</v>
      </c>
      <c r="D816" s="34"/>
      <c r="E816" s="34"/>
      <c r="F816" s="35" t="s">
        <v>2585</v>
      </c>
      <c r="G816" s="19" t="str">
        <f>IF(B816="","",VLOOKUP(B816,'2. Kontoplan'!B:K,8,0))</f>
        <v>GL</v>
      </c>
      <c r="H816" s="58"/>
      <c r="I816" s="58"/>
      <c r="J816" s="58"/>
      <c r="K816" s="58"/>
      <c r="L816" s="58"/>
      <c r="M816" s="58"/>
      <c r="N816" s="58"/>
      <c r="O816" s="58"/>
      <c r="P816" s="58"/>
      <c r="Q816" s="58"/>
      <c r="R816" s="58"/>
      <c r="S816" s="58"/>
    </row>
    <row r="817" spans="2:19" x14ac:dyDescent="0.25">
      <c r="B817" s="24" t="s">
        <v>1126</v>
      </c>
      <c r="C817" s="29"/>
      <c r="D817" s="29"/>
      <c r="E817" s="29"/>
      <c r="F817" s="32"/>
      <c r="G817" s="19" t="str">
        <f>IF(B817="","",VLOOKUP(B817,'2. Kontoplan'!B:K,8,0))</f>
        <v/>
      </c>
    </row>
    <row r="818" spans="2:19" s="55" customFormat="1" ht="15.75" x14ac:dyDescent="0.25">
      <c r="B818" s="28" t="s">
        <v>1510</v>
      </c>
      <c r="C818" s="27" t="s">
        <v>477</v>
      </c>
      <c r="D818" s="27"/>
      <c r="E818" s="27"/>
      <c r="F818" s="33"/>
      <c r="G818" s="19" t="str">
        <f>IF(B818="","",VLOOKUP(B818,'2. Kontoplan'!B:K,8,0))</f>
        <v>GL</v>
      </c>
      <c r="H818" s="54"/>
      <c r="I818" s="54"/>
      <c r="J818" s="54"/>
      <c r="K818" s="54"/>
      <c r="L818" s="54"/>
      <c r="M818" s="54"/>
      <c r="N818" s="54"/>
      <c r="O818" s="54"/>
      <c r="P818" s="54"/>
      <c r="Q818" s="54"/>
      <c r="R818" s="54"/>
      <c r="S818" s="54"/>
    </row>
    <row r="819" spans="2:19" x14ac:dyDescent="0.25">
      <c r="B819" s="24" t="s">
        <v>1126</v>
      </c>
      <c r="C819" s="29"/>
      <c r="D819" s="29"/>
      <c r="E819" s="29"/>
      <c r="F819" s="32"/>
      <c r="G819" s="19" t="str">
        <f>IF(B819="","",VLOOKUP(B819,'2. Kontoplan'!B:K,8,0))</f>
        <v/>
      </c>
    </row>
    <row r="820" spans="2:19" s="98" customFormat="1" ht="38.25" x14ac:dyDescent="0.2">
      <c r="B820" s="93" t="s">
        <v>1511</v>
      </c>
      <c r="C820" s="34" t="s">
        <v>20</v>
      </c>
      <c r="D820" s="107" t="s">
        <v>2506</v>
      </c>
      <c r="E820" s="107"/>
      <c r="F820" s="97" t="s">
        <v>1815</v>
      </c>
      <c r="G820" s="99" t="str">
        <f>IF(B820="","",VLOOKUP(B820,'2. Kontoplan'!B:K,8,0))</f>
        <v>GL</v>
      </c>
      <c r="H820" s="100"/>
      <c r="I820" s="100"/>
      <c r="J820" s="100"/>
      <c r="K820" s="100"/>
      <c r="L820" s="100"/>
      <c r="M820" s="100"/>
      <c r="N820" s="100"/>
      <c r="O820" s="100"/>
      <c r="P820" s="100"/>
      <c r="Q820" s="100"/>
      <c r="R820" s="100"/>
      <c r="S820" s="100"/>
    </row>
    <row r="821" spans="2:19" x14ac:dyDescent="0.25">
      <c r="B821" s="20" t="s">
        <v>1126</v>
      </c>
      <c r="C821" s="42"/>
      <c r="D821" s="42"/>
      <c r="E821" s="42"/>
      <c r="F821" s="32"/>
      <c r="G821" s="19" t="str">
        <f>IF(B821="","",VLOOKUP(B821,'2. Kontoplan'!B:K,8,0))</f>
        <v/>
      </c>
    </row>
    <row r="822" spans="2:19" s="59" customFormat="1" ht="38.25" x14ac:dyDescent="0.2">
      <c r="B822" s="93" t="s">
        <v>1512</v>
      </c>
      <c r="C822" s="34" t="s">
        <v>478</v>
      </c>
      <c r="D822" s="107" t="s">
        <v>2506</v>
      </c>
      <c r="E822" s="107"/>
      <c r="F822" s="35" t="s">
        <v>1114</v>
      </c>
      <c r="G822" s="19" t="str">
        <f>IF(B822="","",VLOOKUP(B822,'2. Kontoplan'!B:K,8,0))</f>
        <v>GL</v>
      </c>
      <c r="H822" s="58"/>
      <c r="I822" s="58"/>
      <c r="J822" s="58"/>
      <c r="K822" s="58"/>
      <c r="L822" s="58"/>
      <c r="M822" s="58"/>
      <c r="N822" s="58"/>
      <c r="O822" s="58"/>
      <c r="P822" s="58"/>
      <c r="Q822" s="58"/>
      <c r="R822" s="58"/>
      <c r="S822" s="58"/>
    </row>
    <row r="823" spans="2:19" s="59" customFormat="1" ht="12.75" x14ac:dyDescent="0.2">
      <c r="B823" s="93"/>
      <c r="C823" s="34"/>
      <c r="D823" s="34"/>
      <c r="E823" s="34"/>
      <c r="F823" s="35"/>
      <c r="G823" s="19" t="str">
        <f>IF(B823="","",VLOOKUP(B823,'2. Kontoplan'!B:K,8,0))</f>
        <v/>
      </c>
      <c r="H823" s="58"/>
      <c r="I823" s="58"/>
      <c r="J823" s="58"/>
      <c r="K823" s="58"/>
      <c r="L823" s="58"/>
      <c r="M823" s="58"/>
      <c r="N823" s="58"/>
      <c r="O823" s="58"/>
      <c r="P823" s="58"/>
      <c r="Q823" s="58"/>
      <c r="R823" s="58"/>
      <c r="S823" s="58"/>
    </row>
    <row r="824" spans="2:19" s="59" customFormat="1" ht="38.25" x14ac:dyDescent="0.2">
      <c r="B824" s="101" t="s">
        <v>1842</v>
      </c>
      <c r="C824" s="34" t="s">
        <v>1840</v>
      </c>
      <c r="D824" s="34"/>
      <c r="E824" s="34"/>
      <c r="F824" s="35" t="s">
        <v>1841</v>
      </c>
      <c r="G824" s="19" t="str">
        <f>IF(B824="","",VLOOKUP(B824,'2. Kontoplan'!B:K,8,0))</f>
        <v>GL</v>
      </c>
      <c r="H824" s="35"/>
      <c r="I824" s="58"/>
      <c r="J824" s="58"/>
      <c r="K824" s="58"/>
      <c r="L824" s="58"/>
      <c r="M824" s="58"/>
      <c r="N824" s="58"/>
      <c r="O824" s="58"/>
      <c r="P824" s="58"/>
      <c r="Q824" s="58"/>
      <c r="R824" s="58"/>
      <c r="S824" s="58"/>
    </row>
    <row r="825" spans="2:19" x14ac:dyDescent="0.25">
      <c r="B825" s="26" t="s">
        <v>1126</v>
      </c>
      <c r="C825" s="26"/>
      <c r="D825" s="26"/>
      <c r="E825" s="26"/>
      <c r="F825" s="104"/>
      <c r="G825" s="19"/>
      <c r="H825" s="105"/>
    </row>
    <row r="826" spans="2:19" s="49" customFormat="1" ht="39" x14ac:dyDescent="0.3">
      <c r="B826" s="91" t="s">
        <v>1513</v>
      </c>
      <c r="C826" s="17" t="s">
        <v>479</v>
      </c>
      <c r="D826" s="17"/>
      <c r="E826" s="17"/>
      <c r="F826" s="17"/>
      <c r="G826" s="19"/>
      <c r="H826" s="105"/>
      <c r="I826" s="48"/>
      <c r="J826" s="48"/>
      <c r="K826" s="48"/>
      <c r="L826" s="48"/>
      <c r="M826" s="48"/>
      <c r="N826" s="48"/>
      <c r="O826" s="48"/>
      <c r="P826" s="48"/>
      <c r="Q826" s="48"/>
      <c r="R826" s="48"/>
      <c r="S826" s="48"/>
    </row>
    <row r="827" spans="2:19" x14ac:dyDescent="0.25">
      <c r="B827" s="26" t="s">
        <v>1126</v>
      </c>
      <c r="C827" s="26"/>
      <c r="D827" s="26"/>
      <c r="E827" s="26"/>
      <c r="F827" s="104"/>
      <c r="G827" s="19"/>
      <c r="H827" s="105"/>
    </row>
    <row r="828" spans="2:19" s="51" customFormat="1" ht="18.75" x14ac:dyDescent="0.3">
      <c r="B828" s="92" t="s">
        <v>1514</v>
      </c>
      <c r="C828" s="21" t="s">
        <v>480</v>
      </c>
      <c r="D828" s="21"/>
      <c r="E828" s="21"/>
      <c r="F828" s="31"/>
      <c r="G828" s="19">
        <f>IF(B828="","",VLOOKUP(B828,'2. Kontoplan'!B:K,8,0))</f>
        <v>0</v>
      </c>
      <c r="H828" s="50"/>
      <c r="I828" s="50"/>
      <c r="J828" s="50"/>
      <c r="K828" s="50"/>
      <c r="L828" s="50"/>
      <c r="M828" s="50"/>
      <c r="N828" s="50"/>
      <c r="O828" s="50"/>
      <c r="P828" s="50"/>
      <c r="Q828" s="50"/>
      <c r="R828" s="50"/>
      <c r="S828" s="50"/>
    </row>
    <row r="829" spans="2:19" s="53" customFormat="1" ht="114" customHeight="1" x14ac:dyDescent="0.25">
      <c r="B829" s="23" t="s">
        <v>1126</v>
      </c>
      <c r="C829" s="128" t="s">
        <v>893</v>
      </c>
      <c r="D829" s="128"/>
      <c r="E829" s="128"/>
      <c r="F829" s="129"/>
      <c r="G829" s="19" t="str">
        <f>IF(B829="","",VLOOKUP(B829,'2. Kontoplan'!B:K,8,0))</f>
        <v/>
      </c>
      <c r="H829" s="52"/>
      <c r="I829" s="52"/>
      <c r="J829" s="52"/>
      <c r="K829" s="52"/>
      <c r="L829" s="52"/>
      <c r="M829" s="52"/>
      <c r="N829" s="52"/>
      <c r="O829" s="52"/>
      <c r="P829" s="52"/>
      <c r="Q829" s="52"/>
      <c r="R829" s="52"/>
      <c r="S829" s="52"/>
    </row>
    <row r="830" spans="2:19" x14ac:dyDescent="0.25">
      <c r="B830" s="26" t="s">
        <v>1126</v>
      </c>
      <c r="C830" s="26"/>
      <c r="D830" s="26"/>
      <c r="E830" s="26"/>
      <c r="F830" s="26"/>
      <c r="G830" s="19" t="str">
        <f>IF(B830="","",VLOOKUP(B830,'2. Kontoplan'!B:K,8,0))</f>
        <v/>
      </c>
    </row>
    <row r="831" spans="2:19" x14ac:dyDescent="0.25">
      <c r="B831" s="26" t="s">
        <v>1126</v>
      </c>
      <c r="C831" s="26"/>
      <c r="D831" s="26"/>
      <c r="E831" s="26"/>
      <c r="F831" s="26"/>
      <c r="G831" s="19" t="str">
        <f>IF(B831="","",VLOOKUP(B831,'2. Kontoplan'!B:K,8,0))</f>
        <v/>
      </c>
    </row>
    <row r="832" spans="2:19" s="55" customFormat="1" ht="15.75" x14ac:dyDescent="0.25">
      <c r="B832" s="28" t="s">
        <v>1515</v>
      </c>
      <c r="C832" s="27" t="s">
        <v>481</v>
      </c>
      <c r="D832" s="27"/>
      <c r="E832" s="27"/>
      <c r="F832" s="33"/>
      <c r="G832" s="19" t="str">
        <f>IF(B832="","",VLOOKUP(B832,'2. Kontoplan'!B:K,8,0))</f>
        <v>GL</v>
      </c>
      <c r="H832" s="54"/>
      <c r="I832" s="54"/>
      <c r="J832" s="54"/>
      <c r="K832" s="54"/>
      <c r="L832" s="54"/>
      <c r="M832" s="54"/>
      <c r="N832" s="54"/>
      <c r="O832" s="54"/>
      <c r="P832" s="54"/>
      <c r="Q832" s="54"/>
      <c r="R832" s="54"/>
      <c r="S832" s="54"/>
    </row>
    <row r="833" spans="2:19" x14ac:dyDescent="0.25">
      <c r="B833" s="24" t="s">
        <v>1126</v>
      </c>
      <c r="C833" s="29"/>
      <c r="D833" s="29"/>
      <c r="E833" s="29"/>
      <c r="F833" s="32"/>
      <c r="G833" s="19" t="str">
        <f>IF(B833="","",VLOOKUP(B833,'2. Kontoplan'!B:K,8,0))</f>
        <v/>
      </c>
    </row>
    <row r="834" spans="2:19" s="59" customFormat="1" ht="44.1" customHeight="1" x14ac:dyDescent="0.2">
      <c r="B834" s="93" t="s">
        <v>1516</v>
      </c>
      <c r="C834" s="34" t="s">
        <v>481</v>
      </c>
      <c r="D834" s="107" t="s">
        <v>2506</v>
      </c>
      <c r="E834" s="107"/>
      <c r="F834" s="35" t="s">
        <v>1895</v>
      </c>
      <c r="G834" s="19" t="str">
        <f>IF(B834="","",VLOOKUP(B834,'2. Kontoplan'!B:K,8,0))</f>
        <v>GL</v>
      </c>
      <c r="H834" s="58"/>
      <c r="I834" s="58"/>
      <c r="J834" s="58"/>
      <c r="K834" s="58"/>
      <c r="L834" s="58"/>
      <c r="M834" s="58"/>
      <c r="N834" s="58"/>
      <c r="O834" s="58"/>
      <c r="P834" s="58"/>
      <c r="Q834" s="58"/>
      <c r="R834" s="58"/>
      <c r="S834" s="58"/>
    </row>
    <row r="835" spans="2:19" s="59" customFormat="1" ht="12.75" x14ac:dyDescent="0.2">
      <c r="B835" s="93"/>
      <c r="C835" s="34"/>
      <c r="D835" s="34"/>
      <c r="E835" s="34"/>
      <c r="F835" s="35"/>
      <c r="G835" s="19"/>
      <c r="H835" s="58"/>
      <c r="I835" s="58"/>
      <c r="J835" s="58"/>
      <c r="K835" s="58"/>
      <c r="L835" s="58"/>
      <c r="M835" s="58"/>
      <c r="N835" s="58"/>
      <c r="O835" s="58"/>
      <c r="P835" s="58"/>
      <c r="Q835" s="58"/>
      <c r="R835" s="58"/>
      <c r="S835" s="58"/>
    </row>
    <row r="836" spans="2:19" s="59" customFormat="1" ht="25.5" x14ac:dyDescent="0.2">
      <c r="B836" s="102" t="s">
        <v>1852</v>
      </c>
      <c r="C836" s="34" t="s">
        <v>1845</v>
      </c>
      <c r="D836" s="107" t="s">
        <v>2506</v>
      </c>
      <c r="E836" s="107"/>
      <c r="F836" s="35" t="s">
        <v>1856</v>
      </c>
      <c r="G836" s="19" t="str">
        <f>IF(B836="","",VLOOKUP(B836,'2. Kontoplan'!B:K,8,0))</f>
        <v>GL</v>
      </c>
    </row>
    <row r="837" spans="2:19" x14ac:dyDescent="0.25">
      <c r="B837" s="24" t="s">
        <v>1126</v>
      </c>
      <c r="C837" s="29"/>
      <c r="D837" s="29"/>
      <c r="E837" s="29"/>
      <c r="F837" s="32"/>
      <c r="G837" s="19" t="str">
        <f>IF(B837="","",VLOOKUP(B837,'2. Kontoplan'!B:K,8,0))</f>
        <v/>
      </c>
    </row>
    <row r="838" spans="2:19" s="59" customFormat="1" ht="38.25" x14ac:dyDescent="0.2">
      <c r="B838" s="93" t="s">
        <v>1517</v>
      </c>
      <c r="C838" s="34" t="s">
        <v>21</v>
      </c>
      <c r="D838" s="107" t="s">
        <v>2506</v>
      </c>
      <c r="E838" s="107"/>
      <c r="F838" s="35" t="s">
        <v>1816</v>
      </c>
      <c r="G838" s="19" t="str">
        <f>IF(B838="","",VLOOKUP(B838,'2. Kontoplan'!B:K,8,0))</f>
        <v>Gl</v>
      </c>
      <c r="H838" s="58"/>
      <c r="I838" s="58"/>
      <c r="J838" s="58"/>
      <c r="K838" s="58"/>
      <c r="L838" s="58"/>
      <c r="M838" s="58"/>
      <c r="N838" s="58"/>
      <c r="O838" s="58"/>
      <c r="P838" s="58"/>
      <c r="Q838" s="58"/>
      <c r="R838" s="58"/>
      <c r="S838" s="58"/>
    </row>
    <row r="839" spans="2:19" x14ac:dyDescent="0.25">
      <c r="B839" s="24" t="s">
        <v>1126</v>
      </c>
      <c r="C839" s="29"/>
      <c r="D839" s="29"/>
      <c r="E839" s="29"/>
      <c r="F839" s="32"/>
      <c r="G839" s="19" t="str">
        <f>IF(B839="","",VLOOKUP(B839,'2. Kontoplan'!B:K,8,0))</f>
        <v/>
      </c>
    </row>
    <row r="840" spans="2:19" s="59" customFormat="1" ht="25.5" x14ac:dyDescent="0.2">
      <c r="B840" s="93" t="s">
        <v>1521</v>
      </c>
      <c r="C840" s="34" t="s">
        <v>486</v>
      </c>
      <c r="D840" s="107" t="s">
        <v>2506</v>
      </c>
      <c r="E840" s="107"/>
      <c r="F840" s="35" t="s">
        <v>1911</v>
      </c>
      <c r="G840" s="19" t="str">
        <f>IF(B840="","",VLOOKUP(B840,'2. Kontoplan'!B:K,8,0))</f>
        <v>GL</v>
      </c>
      <c r="H840" s="58"/>
      <c r="I840" s="58"/>
      <c r="J840" s="58"/>
      <c r="K840" s="58"/>
      <c r="L840" s="58"/>
      <c r="M840" s="58"/>
      <c r="N840" s="58"/>
      <c r="O840" s="58"/>
      <c r="P840" s="58"/>
      <c r="Q840" s="58"/>
      <c r="R840" s="58"/>
      <c r="S840" s="58"/>
    </row>
    <row r="841" spans="2:19" x14ac:dyDescent="0.25">
      <c r="B841" s="24" t="s">
        <v>1126</v>
      </c>
      <c r="C841" s="29"/>
      <c r="D841" s="29"/>
      <c r="E841" s="29"/>
      <c r="F841" s="32"/>
      <c r="G841" s="19" t="str">
        <f>IF(B841="","",VLOOKUP(B841,'2. Kontoplan'!B:K,8,0))</f>
        <v/>
      </c>
    </row>
    <row r="842" spans="2:19" s="59" customFormat="1" ht="25.5" x14ac:dyDescent="0.2">
      <c r="B842" s="93" t="s">
        <v>1522</v>
      </c>
      <c r="C842" s="34" t="s">
        <v>488</v>
      </c>
      <c r="D842" s="107" t="s">
        <v>2506</v>
      </c>
      <c r="E842" s="107"/>
      <c r="F842" s="35" t="s">
        <v>1910</v>
      </c>
      <c r="G842" s="19" t="str">
        <f>IF(B842="","",VLOOKUP(B842,'2. Kontoplan'!B:K,8,0))</f>
        <v>GL</v>
      </c>
      <c r="H842" s="58"/>
      <c r="I842" s="58"/>
      <c r="J842" s="58"/>
      <c r="K842" s="58"/>
      <c r="L842" s="58"/>
      <c r="M842" s="58"/>
      <c r="N842" s="58"/>
      <c r="O842" s="58"/>
      <c r="P842" s="58"/>
      <c r="Q842" s="58"/>
      <c r="R842" s="58"/>
      <c r="S842" s="58"/>
    </row>
    <row r="843" spans="2:19" x14ac:dyDescent="0.25">
      <c r="B843" s="26" t="s">
        <v>1126</v>
      </c>
      <c r="C843" s="26"/>
      <c r="D843" s="26"/>
      <c r="E843" s="26"/>
      <c r="F843" s="26"/>
      <c r="G843" s="19" t="str">
        <f>IF(B843="","",VLOOKUP(B843,'2. Kontoplan'!B:K,8,0))</f>
        <v/>
      </c>
    </row>
    <row r="844" spans="2:19" s="55" customFormat="1" ht="31.5" x14ac:dyDescent="0.25">
      <c r="B844" s="28" t="s">
        <v>1523</v>
      </c>
      <c r="C844" s="27" t="s">
        <v>490</v>
      </c>
      <c r="D844" s="27"/>
      <c r="E844" s="27"/>
      <c r="F844" s="33" t="s">
        <v>940</v>
      </c>
      <c r="G844" s="19" t="str">
        <f>IF(B844="","",VLOOKUP(B844,'2. Kontoplan'!B:K,8,0))</f>
        <v>GL</v>
      </c>
      <c r="H844" s="54"/>
      <c r="I844" s="54"/>
      <c r="J844" s="54"/>
      <c r="K844" s="54"/>
      <c r="L844" s="54"/>
      <c r="M844" s="54"/>
      <c r="N844" s="54"/>
      <c r="O844" s="54"/>
      <c r="P844" s="54"/>
      <c r="Q844" s="54"/>
      <c r="R844" s="54"/>
      <c r="S844" s="54"/>
    </row>
    <row r="845" spans="2:19" x14ac:dyDescent="0.25">
      <c r="B845" s="24" t="s">
        <v>1126</v>
      </c>
      <c r="C845" s="29"/>
      <c r="D845" s="29"/>
      <c r="E845" s="29"/>
      <c r="F845" s="32"/>
      <c r="G845" s="19" t="str">
        <f>IF(B845="","",VLOOKUP(B845,'2. Kontoplan'!B:K,8,0))</f>
        <v/>
      </c>
    </row>
    <row r="846" spans="2:19" s="59" customFormat="1" ht="24.6" customHeight="1" x14ac:dyDescent="0.2">
      <c r="B846" s="93" t="s">
        <v>1524</v>
      </c>
      <c r="C846" s="34" t="s">
        <v>491</v>
      </c>
      <c r="D846" s="107" t="s">
        <v>2506</v>
      </c>
      <c r="E846" s="107"/>
      <c r="F846" s="35" t="s">
        <v>1843</v>
      </c>
      <c r="G846" s="19" t="str">
        <f>IF(B846="","",VLOOKUP(B846,'2. Kontoplan'!B:K,8,0))</f>
        <v>GL</v>
      </c>
      <c r="H846" s="58"/>
      <c r="I846" s="58"/>
      <c r="J846" s="58"/>
      <c r="K846" s="58"/>
      <c r="L846" s="58"/>
      <c r="M846" s="58"/>
      <c r="N846" s="58"/>
      <c r="O846" s="58"/>
      <c r="P846" s="58"/>
      <c r="Q846" s="58"/>
      <c r="R846" s="58"/>
      <c r="S846" s="58"/>
    </row>
    <row r="847" spans="2:19" x14ac:dyDescent="0.25">
      <c r="B847" s="24" t="s">
        <v>1126</v>
      </c>
      <c r="C847" s="29"/>
      <c r="D847" s="29"/>
      <c r="E847" s="29"/>
      <c r="F847" s="32"/>
      <c r="G847" s="19" t="str">
        <f>IF(B847="","",VLOOKUP(B847,'2. Kontoplan'!B:K,8,0))</f>
        <v/>
      </c>
    </row>
    <row r="848" spans="2:19" s="59" customFormat="1" ht="25.5" x14ac:dyDescent="0.2">
      <c r="B848" s="93" t="s">
        <v>1526</v>
      </c>
      <c r="C848" s="34" t="s">
        <v>1868</v>
      </c>
      <c r="D848" s="107" t="s">
        <v>2506</v>
      </c>
      <c r="E848" s="107"/>
      <c r="F848" s="35" t="s">
        <v>2695</v>
      </c>
      <c r="G848" s="19" t="str">
        <f>IF(B848="","",VLOOKUP(B848,'2. Kontoplan'!B:K,8,0))</f>
        <v>GL</v>
      </c>
      <c r="H848" s="58"/>
      <c r="I848" s="58"/>
      <c r="J848" s="58"/>
      <c r="K848" s="58"/>
      <c r="L848" s="58"/>
      <c r="M848" s="58"/>
      <c r="N848" s="58"/>
      <c r="O848" s="58"/>
      <c r="P848" s="58"/>
      <c r="Q848" s="58"/>
      <c r="R848" s="58"/>
      <c r="S848" s="58"/>
    </row>
    <row r="849" spans="2:19" x14ac:dyDescent="0.25">
      <c r="B849" s="24" t="s">
        <v>1126</v>
      </c>
      <c r="C849" s="29"/>
      <c r="D849" s="29"/>
      <c r="E849" s="29"/>
      <c r="F849" s="32"/>
      <c r="G849" s="19" t="str">
        <f>IF(B849="","",VLOOKUP(B849,'2. Kontoplan'!B:K,8,0))</f>
        <v/>
      </c>
    </row>
    <row r="850" spans="2:19" s="59" customFormat="1" ht="38.25" x14ac:dyDescent="0.2">
      <c r="B850" s="93" t="s">
        <v>1527</v>
      </c>
      <c r="C850" s="34" t="s">
        <v>492</v>
      </c>
      <c r="D850" s="107" t="s">
        <v>2506</v>
      </c>
      <c r="E850" s="107"/>
      <c r="F850" s="35" t="s">
        <v>941</v>
      </c>
      <c r="G850" s="19" t="str">
        <f>IF(B850="","",VLOOKUP(B850,'2. Kontoplan'!B:K,8,0))</f>
        <v>GL</v>
      </c>
      <c r="H850" s="58"/>
      <c r="I850" s="58"/>
      <c r="J850" s="58"/>
      <c r="K850" s="58"/>
      <c r="L850" s="58"/>
      <c r="M850" s="58"/>
      <c r="N850" s="58"/>
      <c r="O850" s="58"/>
      <c r="P850" s="58"/>
      <c r="Q850" s="58"/>
      <c r="R850" s="58"/>
      <c r="S850" s="58"/>
    </row>
    <row r="851" spans="2:19" x14ac:dyDescent="0.25">
      <c r="B851" s="24" t="s">
        <v>1126</v>
      </c>
      <c r="C851" s="29"/>
      <c r="D851" s="29"/>
      <c r="E851" s="29"/>
      <c r="F851" s="32"/>
      <c r="G851" s="19" t="str">
        <f>IF(B851="","",VLOOKUP(B851,'2. Kontoplan'!B:K,8,0))</f>
        <v/>
      </c>
    </row>
    <row r="852" spans="2:19" s="59" customFormat="1" ht="25.5" x14ac:dyDescent="0.2">
      <c r="B852" s="93" t="s">
        <v>1528</v>
      </c>
      <c r="C852" s="34" t="s">
        <v>493</v>
      </c>
      <c r="D852" s="107" t="s">
        <v>2506</v>
      </c>
      <c r="E852" s="107"/>
      <c r="F852" s="35" t="s">
        <v>1910</v>
      </c>
      <c r="G852" s="19" t="str">
        <f>IF(B852="","",VLOOKUP(B852,'2. Kontoplan'!B:K,8,0))</f>
        <v>GL</v>
      </c>
      <c r="H852" s="58"/>
      <c r="I852" s="58"/>
      <c r="J852" s="58"/>
      <c r="K852" s="58"/>
      <c r="L852" s="58"/>
      <c r="M852" s="58"/>
      <c r="N852" s="58"/>
      <c r="O852" s="58"/>
      <c r="P852" s="58"/>
      <c r="Q852" s="58"/>
      <c r="R852" s="58"/>
      <c r="S852" s="58"/>
    </row>
    <row r="853" spans="2:19" x14ac:dyDescent="0.25">
      <c r="B853" s="26" t="s">
        <v>1126</v>
      </c>
      <c r="C853" s="26"/>
      <c r="D853" s="26"/>
      <c r="E853" s="26"/>
      <c r="F853" s="26"/>
      <c r="G853" s="19" t="str">
        <f>IF(B853="","",VLOOKUP(B853,'2. Kontoplan'!B:K,8,0))</f>
        <v/>
      </c>
    </row>
    <row r="854" spans="2:19" s="55" customFormat="1" ht="15.75" x14ac:dyDescent="0.25">
      <c r="B854" s="28" t="s">
        <v>1529</v>
      </c>
      <c r="C854" s="27" t="s">
        <v>494</v>
      </c>
      <c r="D854" s="27"/>
      <c r="E854" s="27"/>
      <c r="F854" s="33"/>
      <c r="G854" s="19" t="str">
        <f>IF(B854="","",VLOOKUP(B854,'2. Kontoplan'!B:K,8,0))</f>
        <v>GL</v>
      </c>
      <c r="H854" s="54"/>
      <c r="I854" s="54"/>
      <c r="J854" s="54"/>
      <c r="K854" s="54"/>
      <c r="L854" s="54"/>
      <c r="M854" s="54"/>
      <c r="N854" s="54"/>
      <c r="O854" s="54"/>
      <c r="P854" s="54"/>
      <c r="Q854" s="54"/>
      <c r="R854" s="54"/>
      <c r="S854" s="54"/>
    </row>
    <row r="855" spans="2:19" x14ac:dyDescent="0.25">
      <c r="B855" s="24" t="s">
        <v>1126</v>
      </c>
      <c r="C855" s="29"/>
      <c r="D855" s="29"/>
      <c r="E855" s="29"/>
      <c r="F855" s="32"/>
      <c r="G855" s="19" t="str">
        <f>IF(B855="","",VLOOKUP(B855,'2. Kontoplan'!B:K,8,0))</f>
        <v/>
      </c>
    </row>
    <row r="856" spans="2:19" s="59" customFormat="1" ht="25.5" x14ac:dyDescent="0.2">
      <c r="B856" s="93" t="s">
        <v>1530</v>
      </c>
      <c r="C856" s="34" t="s">
        <v>495</v>
      </c>
      <c r="D856" s="107" t="s">
        <v>2506</v>
      </c>
      <c r="E856" s="107"/>
      <c r="F856" s="35" t="s">
        <v>942</v>
      </c>
      <c r="G856" s="19" t="str">
        <f>IF(B856="","",VLOOKUP(B856,'2. Kontoplan'!B:K,8,0))</f>
        <v>GL</v>
      </c>
      <c r="H856" s="58"/>
      <c r="I856" s="58"/>
      <c r="J856" s="58"/>
      <c r="K856" s="58"/>
      <c r="L856" s="58"/>
      <c r="M856" s="58"/>
      <c r="N856" s="58"/>
      <c r="O856" s="58"/>
      <c r="P856" s="58"/>
      <c r="Q856" s="58"/>
      <c r="R856" s="58"/>
      <c r="S856" s="58"/>
    </row>
    <row r="857" spans="2:19" x14ac:dyDescent="0.25">
      <c r="B857" s="24" t="s">
        <v>1126</v>
      </c>
      <c r="C857" s="29"/>
      <c r="D857" s="29"/>
      <c r="E857" s="29"/>
      <c r="F857" s="32"/>
      <c r="G857" s="19" t="str">
        <f>IF(B857="","",VLOOKUP(B857,'2. Kontoplan'!B:K,8,0))</f>
        <v/>
      </c>
    </row>
    <row r="858" spans="2:19" s="59" customFormat="1" ht="25.5" x14ac:dyDescent="0.2">
      <c r="B858" s="93" t="s">
        <v>1531</v>
      </c>
      <c r="C858" s="34" t="s">
        <v>497</v>
      </c>
      <c r="D858" s="107" t="s">
        <v>2506</v>
      </c>
      <c r="E858" s="107"/>
      <c r="F858" s="35" t="s">
        <v>944</v>
      </c>
      <c r="G858" s="19" t="str">
        <f>IF(B858="","",VLOOKUP(B858,'2. Kontoplan'!B:K,8,0))</f>
        <v>GL</v>
      </c>
      <c r="H858" s="58"/>
      <c r="I858" s="58"/>
      <c r="J858" s="58"/>
      <c r="K858" s="58"/>
      <c r="L858" s="58"/>
      <c r="M858" s="58"/>
      <c r="N858" s="58"/>
      <c r="O858" s="58"/>
      <c r="P858" s="58"/>
      <c r="Q858" s="58"/>
      <c r="R858" s="58"/>
      <c r="S858" s="58"/>
    </row>
    <row r="859" spans="2:19" x14ac:dyDescent="0.25">
      <c r="B859" s="24" t="s">
        <v>1126</v>
      </c>
      <c r="C859" s="29"/>
      <c r="D859" s="29"/>
      <c r="E859" s="29"/>
      <c r="F859" s="32"/>
      <c r="G859" s="19" t="str">
        <f>IF(B859="","",VLOOKUP(B859,'2. Kontoplan'!B:K,8,0))</f>
        <v/>
      </c>
    </row>
    <row r="860" spans="2:19" s="59" customFormat="1" ht="25.5" x14ac:dyDescent="0.2">
      <c r="B860" s="93" t="s">
        <v>1532</v>
      </c>
      <c r="C860" s="34" t="s">
        <v>499</v>
      </c>
      <c r="D860" s="107" t="s">
        <v>2506</v>
      </c>
      <c r="E860" s="107"/>
      <c r="F860" s="35" t="s">
        <v>945</v>
      </c>
      <c r="G860" s="19" t="str">
        <f>IF(B860="","",VLOOKUP(B860,'2. Kontoplan'!B:K,8,0))</f>
        <v>GL</v>
      </c>
      <c r="H860" s="58"/>
      <c r="I860" s="58"/>
      <c r="J860" s="58"/>
      <c r="K860" s="58"/>
      <c r="L860" s="58"/>
      <c r="M860" s="58"/>
      <c r="N860" s="58"/>
      <c r="O860" s="58"/>
      <c r="P860" s="58"/>
      <c r="Q860" s="58"/>
      <c r="R860" s="58"/>
      <c r="S860" s="58"/>
    </row>
    <row r="861" spans="2:19" x14ac:dyDescent="0.25">
      <c r="B861" s="24" t="s">
        <v>1126</v>
      </c>
      <c r="C861" s="29"/>
      <c r="D861" s="29"/>
      <c r="E861" s="29"/>
      <c r="F861" s="32"/>
      <c r="G861" s="19" t="str">
        <f>IF(B861="","",VLOOKUP(B861,'2. Kontoplan'!B:K,8,0))</f>
        <v/>
      </c>
    </row>
    <row r="862" spans="2:19" s="59" customFormat="1" ht="26.25" customHeight="1" x14ac:dyDescent="0.2">
      <c r="B862" s="93" t="s">
        <v>1533</v>
      </c>
      <c r="C862" s="34" t="s">
        <v>943</v>
      </c>
      <c r="D862" s="107" t="s">
        <v>2506</v>
      </c>
      <c r="E862" s="107"/>
      <c r="F862" s="35" t="s">
        <v>1109</v>
      </c>
      <c r="G862" s="19" t="str">
        <f>IF(B862="","",VLOOKUP(B862,'2. Kontoplan'!B:K,8,0))</f>
        <v>Gl</v>
      </c>
      <c r="H862" s="58"/>
      <c r="I862" s="58"/>
      <c r="J862" s="58"/>
      <c r="K862" s="58"/>
      <c r="L862" s="58"/>
      <c r="M862" s="58"/>
      <c r="N862" s="58"/>
      <c r="O862" s="58"/>
      <c r="P862" s="58"/>
      <c r="Q862" s="58"/>
      <c r="R862" s="58"/>
      <c r="S862" s="58"/>
    </row>
    <row r="863" spans="2:19" x14ac:dyDescent="0.25">
      <c r="B863" s="26" t="s">
        <v>1126</v>
      </c>
      <c r="C863" s="26"/>
      <c r="D863" s="26"/>
      <c r="E863" s="26"/>
      <c r="F863" s="26"/>
      <c r="G863" s="19" t="str">
        <f>IF(B863="","",VLOOKUP(B863,'2. Kontoplan'!B:K,8,0))</f>
        <v/>
      </c>
    </row>
    <row r="864" spans="2:19" s="55" customFormat="1" ht="15.75" x14ac:dyDescent="0.25">
      <c r="B864" s="28" t="s">
        <v>1534</v>
      </c>
      <c r="C864" s="27" t="s">
        <v>501</v>
      </c>
      <c r="D864" s="27"/>
      <c r="E864" s="27"/>
      <c r="F864" s="33"/>
      <c r="G864" s="19" t="str">
        <f>IF(B864="","",VLOOKUP(B864,'2. Kontoplan'!B:K,8,0))</f>
        <v>GL</v>
      </c>
      <c r="H864" s="54"/>
      <c r="I864" s="54"/>
      <c r="J864" s="54"/>
      <c r="K864" s="54"/>
      <c r="L864" s="54"/>
      <c r="M864" s="54"/>
      <c r="N864" s="54"/>
      <c r="O864" s="54"/>
      <c r="P864" s="54"/>
      <c r="Q864" s="54"/>
      <c r="R864" s="54"/>
      <c r="S864" s="54"/>
    </row>
    <row r="865" spans="2:19" x14ac:dyDescent="0.25">
      <c r="B865" s="24" t="s">
        <v>1126</v>
      </c>
      <c r="C865" s="29"/>
      <c r="D865" s="29"/>
      <c r="E865" s="29"/>
      <c r="F865" s="32"/>
      <c r="G865" s="19" t="str">
        <f>IF(B865="","",VLOOKUP(B865,'2. Kontoplan'!B:K,8,0))</f>
        <v/>
      </c>
    </row>
    <row r="866" spans="2:19" s="59" customFormat="1" ht="51" x14ac:dyDescent="0.2">
      <c r="B866" s="93" t="s">
        <v>1535</v>
      </c>
      <c r="C866" s="34" t="s">
        <v>502</v>
      </c>
      <c r="D866" s="107" t="s">
        <v>2506</v>
      </c>
      <c r="E866" s="107"/>
      <c r="F866" s="34" t="s">
        <v>946</v>
      </c>
      <c r="G866" s="19" t="str">
        <f>IF(B866="","",VLOOKUP(B866,'2. Kontoplan'!B:K,8,0))</f>
        <v>GL</v>
      </c>
      <c r="H866" s="58"/>
      <c r="I866" s="58"/>
      <c r="J866" s="58"/>
      <c r="K866" s="58"/>
      <c r="L866" s="58"/>
      <c r="M866" s="58"/>
      <c r="N866" s="58"/>
      <c r="O866" s="58"/>
      <c r="P866" s="58"/>
      <c r="Q866" s="58"/>
      <c r="R866" s="58"/>
      <c r="S866" s="58"/>
    </row>
    <row r="867" spans="2:19" x14ac:dyDescent="0.25">
      <c r="B867" s="26" t="s">
        <v>1126</v>
      </c>
      <c r="C867" s="26"/>
      <c r="D867" s="26"/>
      <c r="E867" s="26"/>
      <c r="F867" s="26"/>
      <c r="G867" s="19" t="str">
        <f>IF(B867="","",VLOOKUP(B867,'2. Kontoplan'!B:K,8,0))</f>
        <v/>
      </c>
    </row>
    <row r="868" spans="2:19" s="55" customFormat="1" ht="15.75" x14ac:dyDescent="0.25">
      <c r="B868" s="28" t="s">
        <v>1536</v>
      </c>
      <c r="C868" s="27" t="s">
        <v>504</v>
      </c>
      <c r="D868" s="27"/>
      <c r="E868" s="27"/>
      <c r="F868" s="33"/>
      <c r="G868" s="19" t="str">
        <f>IF(B868="","",VLOOKUP(B868,'2. Kontoplan'!B:K,8,0))</f>
        <v>GL</v>
      </c>
      <c r="H868" s="54"/>
      <c r="I868" s="54"/>
      <c r="J868" s="54"/>
      <c r="K868" s="54"/>
      <c r="L868" s="54"/>
      <c r="M868" s="54"/>
      <c r="N868" s="54"/>
      <c r="O868" s="54"/>
      <c r="P868" s="54"/>
      <c r="Q868" s="54"/>
      <c r="R868" s="54"/>
      <c r="S868" s="54"/>
    </row>
    <row r="869" spans="2:19" x14ac:dyDescent="0.25">
      <c r="B869" s="24" t="s">
        <v>1126</v>
      </c>
      <c r="C869" s="29"/>
      <c r="D869" s="29"/>
      <c r="E869" s="29"/>
      <c r="F869" s="32"/>
      <c r="G869" s="19" t="str">
        <f>IF(B869="","",VLOOKUP(B869,'2. Kontoplan'!B:K,8,0))</f>
        <v/>
      </c>
    </row>
    <row r="870" spans="2:19" s="59" customFormat="1" ht="25.5" x14ac:dyDescent="0.2">
      <c r="B870" s="93" t="s">
        <v>1537</v>
      </c>
      <c r="C870" s="34" t="s">
        <v>505</v>
      </c>
      <c r="D870" s="107" t="s">
        <v>2506</v>
      </c>
      <c r="E870" s="107"/>
      <c r="F870" s="35" t="s">
        <v>947</v>
      </c>
      <c r="G870" s="19" t="str">
        <f>IF(B870="","",VLOOKUP(B870,'2. Kontoplan'!B:K,8,0))</f>
        <v>GL</v>
      </c>
      <c r="H870" s="58"/>
      <c r="I870" s="58"/>
      <c r="J870" s="58"/>
      <c r="K870" s="58"/>
      <c r="L870" s="58"/>
      <c r="M870" s="58"/>
      <c r="N870" s="58"/>
      <c r="O870" s="58"/>
      <c r="P870" s="58"/>
      <c r="Q870" s="58"/>
      <c r="R870" s="58"/>
      <c r="S870" s="58"/>
    </row>
    <row r="871" spans="2:19" x14ac:dyDescent="0.25">
      <c r="B871" s="24" t="s">
        <v>1126</v>
      </c>
      <c r="C871" s="29"/>
      <c r="D871" s="29"/>
      <c r="E871" s="29"/>
      <c r="F871" s="32"/>
      <c r="G871" s="19" t="str">
        <f>IF(B871="","",VLOOKUP(B871,'2. Kontoplan'!B:K,8,0))</f>
        <v/>
      </c>
    </row>
    <row r="872" spans="2:19" s="59" customFormat="1" ht="12.75" x14ac:dyDescent="0.2">
      <c r="B872" s="93" t="s">
        <v>1538</v>
      </c>
      <c r="C872" s="34" t="s">
        <v>506</v>
      </c>
      <c r="D872" s="107" t="s">
        <v>2506</v>
      </c>
      <c r="E872" s="107"/>
      <c r="F872" s="35" t="s">
        <v>948</v>
      </c>
      <c r="G872" s="19" t="str">
        <f>IF(B872="","",VLOOKUP(B872,'2. Kontoplan'!B:K,8,0))</f>
        <v>GL</v>
      </c>
      <c r="H872" s="58"/>
      <c r="I872" s="58"/>
      <c r="J872" s="58"/>
      <c r="K872" s="58"/>
      <c r="L872" s="58"/>
      <c r="M872" s="58"/>
      <c r="N872" s="58"/>
      <c r="O872" s="58"/>
      <c r="P872" s="58"/>
      <c r="Q872" s="58"/>
      <c r="R872" s="58"/>
      <c r="S872" s="58"/>
    </row>
    <row r="873" spans="2:19" x14ac:dyDescent="0.25">
      <c r="B873" s="26" t="s">
        <v>1126</v>
      </c>
      <c r="C873" s="26"/>
      <c r="D873" s="26"/>
      <c r="E873" s="26"/>
      <c r="F873" s="26"/>
      <c r="G873" s="19" t="str">
        <f>IF(B873="","",VLOOKUP(B873,'2. Kontoplan'!B:K,8,0))</f>
        <v/>
      </c>
    </row>
    <row r="874" spans="2:19" s="55" customFormat="1" ht="15.75" x14ac:dyDescent="0.25">
      <c r="B874" s="28" t="s">
        <v>1539</v>
      </c>
      <c r="C874" s="27" t="s">
        <v>507</v>
      </c>
      <c r="D874" s="27"/>
      <c r="E874" s="27"/>
      <c r="F874" s="33"/>
      <c r="G874" s="19" t="str">
        <f>IF(B874="","",VLOOKUP(B874,'2. Kontoplan'!B:K,8,0))</f>
        <v>GL</v>
      </c>
      <c r="H874" s="54"/>
      <c r="I874" s="54"/>
      <c r="J874" s="54"/>
      <c r="K874" s="54"/>
      <c r="L874" s="54"/>
      <c r="M874" s="54"/>
      <c r="N874" s="54"/>
      <c r="O874" s="54"/>
      <c r="P874" s="54"/>
      <c r="Q874" s="54"/>
      <c r="R874" s="54"/>
      <c r="S874" s="54"/>
    </row>
    <row r="875" spans="2:19" x14ac:dyDescent="0.25">
      <c r="B875" s="24" t="s">
        <v>1126</v>
      </c>
      <c r="C875" s="29"/>
      <c r="D875" s="29"/>
      <c r="E875" s="29"/>
      <c r="F875" s="32"/>
      <c r="G875" s="19" t="str">
        <f>IF(B875="","",VLOOKUP(B875,'2. Kontoplan'!B:K,8,0))</f>
        <v/>
      </c>
    </row>
    <row r="876" spans="2:19" s="59" customFormat="1" ht="25.5" x14ac:dyDescent="0.2">
      <c r="B876" s="93" t="s">
        <v>1540</v>
      </c>
      <c r="C876" s="34" t="s">
        <v>508</v>
      </c>
      <c r="D876" s="107" t="s">
        <v>2506</v>
      </c>
      <c r="E876" s="107"/>
      <c r="F876" s="35" t="s">
        <v>1884</v>
      </c>
      <c r="G876" s="19" t="str">
        <f>IF(B876="","",VLOOKUP(B876,'2. Kontoplan'!B:K,8,0))</f>
        <v>GL</v>
      </c>
      <c r="H876" s="58"/>
      <c r="I876" s="58"/>
      <c r="J876" s="58"/>
      <c r="K876" s="58"/>
      <c r="L876" s="58"/>
      <c r="M876" s="58"/>
      <c r="N876" s="58"/>
      <c r="O876" s="58"/>
      <c r="P876" s="58"/>
      <c r="Q876" s="58"/>
      <c r="R876" s="58"/>
      <c r="S876" s="58"/>
    </row>
    <row r="877" spans="2:19" x14ac:dyDescent="0.25">
      <c r="B877" s="24" t="s">
        <v>1126</v>
      </c>
      <c r="C877" s="29"/>
      <c r="D877" s="29"/>
      <c r="E877" s="29"/>
      <c r="F877" s="32"/>
      <c r="G877" s="19" t="str">
        <f>IF(B877="","",VLOOKUP(B877,'2. Kontoplan'!B:K,8,0))</f>
        <v/>
      </c>
    </row>
    <row r="878" spans="2:19" s="59" customFormat="1" ht="25.5" x14ac:dyDescent="0.2">
      <c r="B878" s="93" t="s">
        <v>1541</v>
      </c>
      <c r="C878" s="34" t="s">
        <v>510</v>
      </c>
      <c r="D878" s="107" t="s">
        <v>2506</v>
      </c>
      <c r="E878" s="107"/>
      <c r="F878" s="35" t="s">
        <v>979</v>
      </c>
      <c r="G878" s="19" t="str">
        <f>IF(B878="","",VLOOKUP(B878,'2. Kontoplan'!B:K,8,0))</f>
        <v>GL</v>
      </c>
      <c r="H878" s="58"/>
      <c r="I878" s="58"/>
      <c r="J878" s="58"/>
      <c r="K878" s="58"/>
      <c r="L878" s="58"/>
      <c r="M878" s="58"/>
      <c r="N878" s="58"/>
      <c r="O878" s="58"/>
      <c r="P878" s="58"/>
      <c r="Q878" s="58"/>
      <c r="R878" s="58"/>
      <c r="S878" s="58"/>
    </row>
    <row r="879" spans="2:19" x14ac:dyDescent="0.25">
      <c r="B879" s="26" t="s">
        <v>1126</v>
      </c>
      <c r="C879" s="26"/>
      <c r="D879" s="26"/>
      <c r="E879" s="26"/>
      <c r="F879" s="26"/>
      <c r="G879" s="19" t="str">
        <f>IF(B879="","",VLOOKUP(B879,'2. Kontoplan'!B:K,8,0))</f>
        <v/>
      </c>
    </row>
    <row r="880" spans="2:19" s="55" customFormat="1" ht="15.75" x14ac:dyDescent="0.25">
      <c r="B880" s="28" t="s">
        <v>1542</v>
      </c>
      <c r="C880" s="27" t="s">
        <v>512</v>
      </c>
      <c r="D880" s="27"/>
      <c r="E880" s="27"/>
      <c r="F880" s="33"/>
      <c r="G880" s="19" t="str">
        <f>IF(B880="","",VLOOKUP(B880,'2. Kontoplan'!B:K,8,0))</f>
        <v>GL</v>
      </c>
      <c r="H880" s="54"/>
      <c r="I880" s="54"/>
      <c r="J880" s="54"/>
      <c r="K880" s="54"/>
      <c r="L880" s="54"/>
      <c r="M880" s="54"/>
      <c r="N880" s="54"/>
      <c r="O880" s="54"/>
      <c r="P880" s="54"/>
      <c r="Q880" s="54"/>
      <c r="R880" s="54"/>
      <c r="S880" s="54"/>
    </row>
    <row r="881" spans="2:19" x14ac:dyDescent="0.25">
      <c r="B881" s="24" t="s">
        <v>1126</v>
      </c>
      <c r="C881" s="29"/>
      <c r="D881" s="29"/>
      <c r="E881" s="29"/>
      <c r="F881" s="32"/>
      <c r="G881" s="19" t="str">
        <f>IF(B881="","",VLOOKUP(B881,'2. Kontoplan'!B:K,8,0))</f>
        <v/>
      </c>
    </row>
    <row r="882" spans="2:19" s="59" customFormat="1" ht="12.75" x14ac:dyDescent="0.2">
      <c r="B882" s="93" t="s">
        <v>1543</v>
      </c>
      <c r="C882" s="34" t="s">
        <v>512</v>
      </c>
      <c r="D882" s="107" t="s">
        <v>2506</v>
      </c>
      <c r="E882" s="107"/>
      <c r="F882" s="35" t="s">
        <v>949</v>
      </c>
      <c r="G882" s="19" t="str">
        <f>IF(B882="","",VLOOKUP(B882,'2. Kontoplan'!B:K,8,0))</f>
        <v>GL</v>
      </c>
      <c r="H882" s="58"/>
      <c r="I882" s="58"/>
      <c r="J882" s="58"/>
      <c r="K882" s="58"/>
      <c r="L882" s="58"/>
      <c r="M882" s="58"/>
      <c r="N882" s="58"/>
      <c r="O882" s="58"/>
      <c r="P882" s="58"/>
      <c r="Q882" s="58"/>
      <c r="R882" s="58"/>
      <c r="S882" s="58"/>
    </row>
    <row r="883" spans="2:19" s="59" customFormat="1" ht="12.75" x14ac:dyDescent="0.2">
      <c r="B883" s="93"/>
      <c r="C883" s="34"/>
      <c r="D883" s="34"/>
      <c r="E883" s="34"/>
      <c r="F883" s="35"/>
      <c r="G883" s="19" t="str">
        <f>IF(B883="","",VLOOKUP(B883,'2. Kontoplan'!B:K,8,0))</f>
        <v/>
      </c>
      <c r="H883" s="58"/>
      <c r="I883" s="58"/>
      <c r="J883" s="58"/>
      <c r="K883" s="58"/>
      <c r="L883" s="58"/>
      <c r="M883" s="58"/>
      <c r="N883" s="58"/>
      <c r="O883" s="58"/>
      <c r="P883" s="58"/>
      <c r="Q883" s="58"/>
      <c r="R883" s="58"/>
      <c r="S883" s="58"/>
    </row>
    <row r="884" spans="2:19" s="59" customFormat="1" ht="12.75" x14ac:dyDescent="0.2">
      <c r="B884" s="101" t="s">
        <v>1822</v>
      </c>
      <c r="C884" s="34" t="s">
        <v>1794</v>
      </c>
      <c r="D884" s="107" t="s">
        <v>2506</v>
      </c>
      <c r="E884" s="107"/>
      <c r="F884" s="35" t="s">
        <v>1799</v>
      </c>
      <c r="G884" s="19" t="str">
        <f>IF(B884="","",VLOOKUP(B884,'2. Kontoplan'!B:K,8,0))</f>
        <v>GL</v>
      </c>
      <c r="H884" s="58"/>
      <c r="I884" s="58"/>
      <c r="J884" s="58"/>
      <c r="K884" s="58"/>
      <c r="L884" s="58"/>
      <c r="M884" s="58"/>
      <c r="N884" s="58"/>
      <c r="O884" s="58"/>
      <c r="P884" s="58"/>
      <c r="Q884" s="58"/>
      <c r="R884" s="58"/>
      <c r="S884" s="58"/>
    </row>
    <row r="885" spans="2:19" x14ac:dyDescent="0.25">
      <c r="B885" s="26" t="s">
        <v>1126</v>
      </c>
      <c r="C885" s="26"/>
      <c r="D885" s="26"/>
      <c r="E885" s="26"/>
      <c r="F885" s="26"/>
      <c r="G885" s="19" t="str">
        <f>IF(B885="","",VLOOKUP(B885,'2. Kontoplan'!B:K,8,0))</f>
        <v/>
      </c>
    </row>
    <row r="886" spans="2:19" s="51" customFormat="1" ht="18.75" x14ac:dyDescent="0.3">
      <c r="B886" s="92" t="s">
        <v>1544</v>
      </c>
      <c r="C886" s="21" t="s">
        <v>513</v>
      </c>
      <c r="D886" s="21"/>
      <c r="E886" s="21"/>
      <c r="F886" s="31"/>
      <c r="G886" s="19">
        <f>IF(B886="","",VLOOKUP(B886,'2. Kontoplan'!B:K,8,0))</f>
        <v>0</v>
      </c>
      <c r="H886" s="50"/>
      <c r="I886" s="50"/>
      <c r="J886" s="50"/>
      <c r="K886" s="50"/>
      <c r="L886" s="50"/>
      <c r="M886" s="50"/>
      <c r="N886" s="50"/>
      <c r="O886" s="50"/>
      <c r="P886" s="50"/>
      <c r="Q886" s="50"/>
      <c r="R886" s="50"/>
      <c r="S886" s="50"/>
    </row>
    <row r="887" spans="2:19" x14ac:dyDescent="0.25">
      <c r="B887" s="26" t="s">
        <v>1126</v>
      </c>
      <c r="C887" s="26"/>
      <c r="D887" s="26"/>
      <c r="E887" s="26"/>
      <c r="F887" s="26"/>
      <c r="G887" s="19" t="str">
        <f>IF(B887="","",VLOOKUP(B887,'2. Kontoplan'!B:K,8,0))</f>
        <v/>
      </c>
    </row>
    <row r="888" spans="2:19" s="59" customFormat="1" ht="25.5" x14ac:dyDescent="0.2">
      <c r="B888" s="93" t="s">
        <v>1545</v>
      </c>
      <c r="C888" s="34" t="s">
        <v>513</v>
      </c>
      <c r="D888" s="107" t="s">
        <v>2506</v>
      </c>
      <c r="E888" s="107"/>
      <c r="F888" s="35" t="s">
        <v>950</v>
      </c>
      <c r="G888" s="19" t="str">
        <f>IF(B888="","",VLOOKUP(B888,'2. Kontoplan'!B:K,8,0))</f>
        <v>GL</v>
      </c>
      <c r="H888" s="58"/>
      <c r="I888" s="58"/>
      <c r="J888" s="58"/>
      <c r="K888" s="58"/>
      <c r="L888" s="58"/>
      <c r="M888" s="58"/>
      <c r="N888" s="58"/>
      <c r="O888" s="58"/>
      <c r="P888" s="58"/>
      <c r="Q888" s="58"/>
      <c r="R888" s="58"/>
      <c r="S888" s="58"/>
    </row>
    <row r="889" spans="2:19" x14ac:dyDescent="0.25">
      <c r="B889" s="26" t="s">
        <v>1126</v>
      </c>
      <c r="C889" s="26"/>
      <c r="D889" s="26"/>
      <c r="E889" s="26"/>
      <c r="F889" s="26"/>
      <c r="G889" s="19" t="str">
        <f>IF(B889="","",VLOOKUP(B889,'2. Kontoplan'!B:K,8,0))</f>
        <v/>
      </c>
    </row>
    <row r="890" spans="2:19" s="51" customFormat="1" ht="18.75" x14ac:dyDescent="0.3">
      <c r="B890" s="92" t="s">
        <v>1546</v>
      </c>
      <c r="C890" s="21" t="s">
        <v>515</v>
      </c>
      <c r="D890" s="21"/>
      <c r="E890" s="21"/>
      <c r="F890" s="31"/>
      <c r="G890" s="19">
        <f>IF(B890="","",VLOOKUP(B890,'2. Kontoplan'!B:K,8,0))</f>
        <v>0</v>
      </c>
      <c r="H890" s="50"/>
      <c r="I890" s="50"/>
      <c r="J890" s="50"/>
      <c r="K890" s="50"/>
      <c r="L890" s="50"/>
      <c r="M890" s="50"/>
      <c r="N890" s="50"/>
      <c r="O890" s="50"/>
      <c r="P890" s="50"/>
      <c r="Q890" s="50"/>
      <c r="R890" s="50"/>
      <c r="S890" s="50"/>
    </row>
    <row r="891" spans="2:19" ht="69.599999999999994" customHeight="1" x14ac:dyDescent="0.25">
      <c r="B891" s="26" t="s">
        <v>1126</v>
      </c>
      <c r="C891" s="128" t="s">
        <v>2565</v>
      </c>
      <c r="D891" s="128"/>
      <c r="E891" s="128"/>
      <c r="F891" s="129"/>
      <c r="G891" s="19" t="str">
        <f>IF(B891="","",VLOOKUP(B891,'2. Kontoplan'!B:K,8,0))</f>
        <v/>
      </c>
    </row>
    <row r="892" spans="2:19" s="55" customFormat="1" ht="15.75" x14ac:dyDescent="0.25">
      <c r="B892" s="28" t="s">
        <v>1547</v>
      </c>
      <c r="C892" s="27" t="s">
        <v>516</v>
      </c>
      <c r="D892" s="27"/>
      <c r="E892" s="27"/>
      <c r="F892" s="33"/>
      <c r="G892" s="19" t="str">
        <f>IF(B892="","",VLOOKUP(B892,'2. Kontoplan'!B:K,8,0))</f>
        <v>GL</v>
      </c>
      <c r="H892" s="54"/>
      <c r="I892" s="54"/>
      <c r="J892" s="54"/>
      <c r="K892" s="54"/>
      <c r="L892" s="54"/>
      <c r="M892" s="54"/>
      <c r="N892" s="54"/>
      <c r="O892" s="54"/>
      <c r="P892" s="54"/>
      <c r="Q892" s="54"/>
      <c r="R892" s="54"/>
      <c r="S892" s="54"/>
    </row>
    <row r="893" spans="2:19" x14ac:dyDescent="0.25">
      <c r="B893" s="24" t="s">
        <v>1126</v>
      </c>
      <c r="C893" s="29"/>
      <c r="D893" s="29"/>
      <c r="E893" s="29"/>
      <c r="F893" s="32"/>
      <c r="G893" s="19" t="str">
        <f>IF(B893="","",VLOOKUP(B893,'2. Kontoplan'!B:K,8,0))</f>
        <v/>
      </c>
    </row>
    <row r="894" spans="2:19" s="59" customFormat="1" ht="51" x14ac:dyDescent="0.2">
      <c r="B894" s="93" t="s">
        <v>1548</v>
      </c>
      <c r="C894" s="34" t="s">
        <v>517</v>
      </c>
      <c r="D894" s="34"/>
      <c r="E894" s="34"/>
      <c r="F894" s="35" t="s">
        <v>2586</v>
      </c>
      <c r="G894" s="19" t="str">
        <f>IF(B894="","",VLOOKUP(B894,'2. Kontoplan'!B:K,8,0))</f>
        <v>GL</v>
      </c>
      <c r="H894" s="58"/>
      <c r="I894" s="58"/>
      <c r="J894" s="58"/>
      <c r="K894" s="58"/>
      <c r="L894" s="58"/>
      <c r="M894" s="58"/>
      <c r="N894" s="58"/>
      <c r="O894" s="58"/>
      <c r="P894" s="58"/>
      <c r="Q894" s="58"/>
      <c r="R894" s="58"/>
      <c r="S894" s="58"/>
    </row>
    <row r="895" spans="2:19" x14ac:dyDescent="0.25">
      <c r="B895" s="24" t="s">
        <v>1126</v>
      </c>
      <c r="C895" s="29"/>
      <c r="D895" s="29"/>
      <c r="E895" s="29"/>
      <c r="F895" s="32"/>
      <c r="G895" s="19" t="str">
        <f>IF(B895="","",VLOOKUP(B895,'2. Kontoplan'!B:K,8,0))</f>
        <v/>
      </c>
    </row>
    <row r="896" spans="2:19" s="59" customFormat="1" ht="25.5" x14ac:dyDescent="0.2">
      <c r="B896" s="93" t="s">
        <v>1549</v>
      </c>
      <c r="C896" s="34" t="s">
        <v>2511</v>
      </c>
      <c r="D896" s="34"/>
      <c r="E896" s="34"/>
      <c r="F896" s="35" t="s">
        <v>2512</v>
      </c>
      <c r="G896" s="19" t="str">
        <f>IF(B896="","",VLOOKUP(B896,'2. Kontoplan'!B:K,8,0))</f>
        <v>GL</v>
      </c>
      <c r="H896" s="58"/>
      <c r="I896" s="58"/>
      <c r="J896" s="58"/>
      <c r="K896" s="58"/>
      <c r="L896" s="58"/>
      <c r="M896" s="58"/>
      <c r="N896" s="58"/>
      <c r="O896" s="58"/>
      <c r="P896" s="58"/>
      <c r="Q896" s="58"/>
      <c r="R896" s="58"/>
      <c r="S896" s="58"/>
    </row>
    <row r="897" spans="2:19" x14ac:dyDescent="0.25">
      <c r="B897" s="24" t="s">
        <v>1126</v>
      </c>
      <c r="C897" s="29"/>
      <c r="D897" s="29"/>
      <c r="E897" s="29"/>
      <c r="F897" s="32"/>
      <c r="G897" s="19" t="str">
        <f>IF(B897="","",VLOOKUP(B897,'2. Kontoplan'!B:K,8,0))</f>
        <v/>
      </c>
    </row>
    <row r="898" spans="2:19" s="59" customFormat="1" ht="25.5" x14ac:dyDescent="0.2">
      <c r="B898" s="93" t="s">
        <v>1550</v>
      </c>
      <c r="C898" s="34" t="s">
        <v>521</v>
      </c>
      <c r="D898" s="34"/>
      <c r="E898" s="34"/>
      <c r="F898" s="35" t="s">
        <v>1910</v>
      </c>
      <c r="G898" s="19" t="str">
        <f>IF(B898="","",VLOOKUP(B898,'2. Kontoplan'!B:K,8,0))</f>
        <v>GL</v>
      </c>
      <c r="H898" s="58"/>
      <c r="I898" s="58"/>
      <c r="J898" s="58"/>
      <c r="K898" s="58"/>
      <c r="L898" s="58"/>
      <c r="M898" s="58"/>
      <c r="N898" s="58"/>
      <c r="O898" s="58"/>
      <c r="P898" s="58"/>
      <c r="Q898" s="58"/>
      <c r="R898" s="58"/>
      <c r="S898" s="58"/>
    </row>
    <row r="899" spans="2:19" x14ac:dyDescent="0.25">
      <c r="B899" s="26" t="s">
        <v>1126</v>
      </c>
      <c r="C899" s="26"/>
      <c r="D899" s="26"/>
      <c r="E899" s="26"/>
      <c r="F899" s="26"/>
      <c r="G899" s="19" t="str">
        <f>IF(B899="","",VLOOKUP(B899,'2. Kontoplan'!B:K,8,0))</f>
        <v/>
      </c>
    </row>
    <row r="900" spans="2:19" s="55" customFormat="1" ht="15.75" x14ac:dyDescent="0.25">
      <c r="B900" s="28" t="s">
        <v>1551</v>
      </c>
      <c r="C900" s="27" t="s">
        <v>523</v>
      </c>
      <c r="D900" s="27"/>
      <c r="E900" s="27"/>
      <c r="F900" s="33"/>
      <c r="G900" s="19" t="str">
        <f>IF(B900="","",VLOOKUP(B900,'2. Kontoplan'!B:K,8,0))</f>
        <v>GL</v>
      </c>
      <c r="H900" s="54"/>
      <c r="I900" s="54"/>
      <c r="J900" s="54"/>
      <c r="K900" s="54"/>
      <c r="L900" s="54"/>
      <c r="M900" s="54"/>
      <c r="N900" s="54"/>
      <c r="O900" s="54"/>
      <c r="P900" s="54"/>
      <c r="Q900" s="54"/>
      <c r="R900" s="54"/>
      <c r="S900" s="54"/>
    </row>
    <row r="901" spans="2:19" x14ac:dyDescent="0.25">
      <c r="B901" s="24" t="s">
        <v>1126</v>
      </c>
      <c r="C901" s="29"/>
      <c r="D901" s="29"/>
      <c r="E901" s="29"/>
      <c r="F901" s="32"/>
      <c r="G901" s="19" t="str">
        <f>IF(B901="","",VLOOKUP(B901,'2. Kontoplan'!B:K,8,0))</f>
        <v/>
      </c>
    </row>
    <row r="902" spans="2:19" s="59" customFormat="1" ht="25.5" x14ac:dyDescent="0.2">
      <c r="B902" s="93" t="s">
        <v>1552</v>
      </c>
      <c r="C902" s="34" t="s">
        <v>524</v>
      </c>
      <c r="D902" s="34"/>
      <c r="E902" s="34"/>
      <c r="F902" s="35" t="s">
        <v>951</v>
      </c>
      <c r="G902" s="19" t="str">
        <f>IF(B902="","",VLOOKUP(B902,'2. Kontoplan'!B:K,8,0))</f>
        <v>GL</v>
      </c>
      <c r="H902" s="58"/>
      <c r="I902" s="58"/>
      <c r="J902" s="58"/>
      <c r="K902" s="58"/>
      <c r="L902" s="58"/>
      <c r="M902" s="58"/>
      <c r="N902" s="58"/>
      <c r="O902" s="58"/>
      <c r="P902" s="58"/>
      <c r="Q902" s="58"/>
      <c r="R902" s="58"/>
      <c r="S902" s="58"/>
    </row>
    <row r="903" spans="2:19" x14ac:dyDescent="0.25">
      <c r="B903" s="26" t="s">
        <v>1126</v>
      </c>
      <c r="C903" s="26"/>
      <c r="D903" s="26"/>
      <c r="E903" s="26"/>
      <c r="F903" s="26"/>
      <c r="G903" s="19" t="str">
        <f>IF(B903="","",VLOOKUP(B903,'2. Kontoplan'!B:K,8,0))</f>
        <v/>
      </c>
    </row>
    <row r="904" spans="2:19" s="51" customFormat="1" ht="37.5" x14ac:dyDescent="0.3">
      <c r="B904" s="92" t="s">
        <v>1553</v>
      </c>
      <c r="C904" s="21" t="s">
        <v>525</v>
      </c>
      <c r="D904" s="21"/>
      <c r="E904" s="21"/>
      <c r="F904" s="31"/>
      <c r="G904" s="19">
        <f>IF(B904="","",VLOOKUP(B904,'2. Kontoplan'!B:K,8,0))</f>
        <v>0</v>
      </c>
      <c r="H904" s="50"/>
      <c r="I904" s="50"/>
      <c r="J904" s="50"/>
      <c r="K904" s="50"/>
      <c r="L904" s="50"/>
      <c r="M904" s="50"/>
      <c r="N904" s="50"/>
      <c r="O904" s="50"/>
      <c r="P904" s="50"/>
      <c r="Q904" s="50"/>
      <c r="R904" s="50"/>
      <c r="S904" s="50"/>
    </row>
    <row r="905" spans="2:19" x14ac:dyDescent="0.25">
      <c r="B905" s="26" t="s">
        <v>1126</v>
      </c>
      <c r="C905" s="26"/>
      <c r="D905" s="26"/>
      <c r="E905" s="26"/>
      <c r="F905" s="26"/>
      <c r="G905" s="19" t="str">
        <f>IF(B905="","",VLOOKUP(B905,'2. Kontoplan'!B:K,8,0))</f>
        <v/>
      </c>
    </row>
    <row r="906" spans="2:19" s="55" customFormat="1" ht="63" x14ac:dyDescent="0.25">
      <c r="B906" s="28" t="s">
        <v>1554</v>
      </c>
      <c r="C906" s="27" t="s">
        <v>526</v>
      </c>
      <c r="D906" s="27"/>
      <c r="E906" s="27"/>
      <c r="F906" s="33" t="s">
        <v>2520</v>
      </c>
      <c r="G906" s="19" t="str">
        <f>IF(B906="","",VLOOKUP(B906,'2. Kontoplan'!B:K,8,0))</f>
        <v>GL</v>
      </c>
      <c r="H906" s="54"/>
      <c r="I906" s="54"/>
      <c r="J906" s="54"/>
      <c r="K906" s="54"/>
      <c r="L906" s="54"/>
      <c r="M906" s="54"/>
      <c r="N906" s="54"/>
      <c r="O906" s="54"/>
      <c r="P906" s="54"/>
      <c r="Q906" s="54"/>
      <c r="R906" s="54"/>
      <c r="S906" s="54"/>
    </row>
    <row r="907" spans="2:19" ht="15.75" x14ac:dyDescent="0.25">
      <c r="B907" s="25" t="s">
        <v>1126</v>
      </c>
      <c r="C907" s="38"/>
      <c r="D907" s="38"/>
      <c r="E907" s="38"/>
      <c r="F907" s="39"/>
      <c r="G907" s="19" t="str">
        <f>IF(B907="","",VLOOKUP(B907,'2. Kontoplan'!B:K,8,0))</f>
        <v/>
      </c>
    </row>
    <row r="908" spans="2:19" s="59" customFormat="1" ht="12.75" x14ac:dyDescent="0.2">
      <c r="B908" s="93" t="s">
        <v>1555</v>
      </c>
      <c r="C908" s="34" t="s">
        <v>527</v>
      </c>
      <c r="D908" s="107" t="s">
        <v>2506</v>
      </c>
      <c r="E908" s="107"/>
      <c r="F908" s="35" t="s">
        <v>821</v>
      </c>
      <c r="G908" s="19" t="str">
        <f>IF(B908="","",VLOOKUP(B908,'2. Kontoplan'!B:K,8,0))</f>
        <v>GL</v>
      </c>
      <c r="H908" s="58"/>
      <c r="I908" s="58"/>
      <c r="J908" s="58"/>
      <c r="K908" s="58"/>
      <c r="L908" s="58"/>
      <c r="M908" s="58"/>
      <c r="N908" s="58"/>
      <c r="O908" s="58"/>
      <c r="P908" s="58"/>
      <c r="Q908" s="58"/>
      <c r="R908" s="58"/>
      <c r="S908" s="58"/>
    </row>
    <row r="909" spans="2:19" x14ac:dyDescent="0.25">
      <c r="B909" s="24" t="s">
        <v>1126</v>
      </c>
      <c r="C909" s="29"/>
      <c r="D909" s="29"/>
      <c r="E909" s="29"/>
      <c r="F909" s="32"/>
      <c r="G909" s="19" t="str">
        <f>IF(B909="","",VLOOKUP(B909,'2. Kontoplan'!B:K,8,0))</f>
        <v/>
      </c>
    </row>
    <row r="910" spans="2:19" s="59" customFormat="1" ht="12.75" x14ac:dyDescent="0.2">
      <c r="B910" s="93" t="s">
        <v>1556</v>
      </c>
      <c r="C910" s="34" t="s">
        <v>529</v>
      </c>
      <c r="D910" s="107" t="s">
        <v>2506</v>
      </c>
      <c r="E910" s="107"/>
      <c r="F910" s="35" t="s">
        <v>821</v>
      </c>
      <c r="G910" s="19" t="str">
        <f>IF(B910="","",VLOOKUP(B910,'2. Kontoplan'!B:K,8,0))</f>
        <v>GL</v>
      </c>
      <c r="H910" s="58"/>
      <c r="I910" s="58"/>
      <c r="J910" s="58"/>
      <c r="K910" s="58"/>
      <c r="L910" s="58"/>
      <c r="M910" s="58"/>
      <c r="N910" s="58"/>
      <c r="O910" s="58"/>
      <c r="P910" s="58"/>
      <c r="Q910" s="58"/>
      <c r="R910" s="58"/>
      <c r="S910" s="58"/>
    </row>
    <row r="911" spans="2:19" s="59" customFormat="1" ht="12.75" x14ac:dyDescent="0.2">
      <c r="B911" s="93"/>
      <c r="C911" s="34"/>
      <c r="D911" s="34"/>
      <c r="E911" s="34"/>
      <c r="F911" s="35"/>
      <c r="G911" s="19" t="str">
        <f>IF(B911="","",VLOOKUP(B911,'2. Kontoplan'!B:K,8,0))</f>
        <v/>
      </c>
      <c r="H911" s="58"/>
      <c r="I911" s="58"/>
      <c r="J911" s="58"/>
      <c r="K911" s="58"/>
      <c r="L911" s="58"/>
      <c r="M911" s="58"/>
      <c r="N911" s="58"/>
      <c r="O911" s="58"/>
      <c r="P911" s="58"/>
      <c r="Q911" s="58"/>
      <c r="R911" s="58"/>
      <c r="S911" s="58"/>
    </row>
    <row r="912" spans="2:19" s="59" customFormat="1" ht="12.75" x14ac:dyDescent="0.2">
      <c r="B912" s="101" t="s">
        <v>1823</v>
      </c>
      <c r="C912" s="34" t="s">
        <v>1801</v>
      </c>
      <c r="D912" s="107" t="s">
        <v>2506</v>
      </c>
      <c r="E912" s="107"/>
      <c r="F912" s="35" t="s">
        <v>1806</v>
      </c>
      <c r="G912" s="19" t="str">
        <f>IF(B912="","",VLOOKUP(B912,'2. Kontoplan'!B:K,8,0))</f>
        <v>GL</v>
      </c>
      <c r="H912" s="58"/>
      <c r="I912" s="58"/>
      <c r="J912" s="58"/>
      <c r="K912" s="58"/>
      <c r="L912" s="58"/>
      <c r="M912" s="58"/>
      <c r="N912" s="58"/>
      <c r="O912" s="58"/>
      <c r="P912" s="58"/>
      <c r="Q912" s="58"/>
      <c r="R912" s="58"/>
      <c r="S912" s="58"/>
    </row>
    <row r="913" spans="2:19" x14ac:dyDescent="0.25">
      <c r="B913" s="26" t="s">
        <v>1126</v>
      </c>
      <c r="C913" s="26"/>
      <c r="D913" s="26"/>
      <c r="E913" s="26"/>
      <c r="F913" s="26"/>
      <c r="G913" s="19" t="str">
        <f>IF(B913="","",VLOOKUP(B913,'2. Kontoplan'!B:K,8,0))</f>
        <v/>
      </c>
    </row>
    <row r="914" spans="2:19" s="51" customFormat="1" ht="37.5" x14ac:dyDescent="0.3">
      <c r="B914" s="92" t="s">
        <v>1557</v>
      </c>
      <c r="C914" s="21" t="s">
        <v>531</v>
      </c>
      <c r="D914" s="21"/>
      <c r="E914" s="21"/>
      <c r="F914" s="31"/>
      <c r="G914" s="19">
        <f>IF(B914="","",VLOOKUP(B914,'2. Kontoplan'!B:K,8,0))</f>
        <v>0</v>
      </c>
      <c r="H914" s="50"/>
      <c r="I914" s="50"/>
      <c r="J914" s="50"/>
      <c r="K914" s="50"/>
      <c r="L914" s="50"/>
      <c r="M914" s="50"/>
      <c r="N914" s="50"/>
      <c r="O914" s="50"/>
      <c r="P914" s="50"/>
      <c r="Q914" s="50"/>
      <c r="R914" s="50"/>
      <c r="S914" s="50"/>
    </row>
    <row r="915" spans="2:19" x14ac:dyDescent="0.25">
      <c r="B915" s="26" t="s">
        <v>1126</v>
      </c>
      <c r="C915" s="26"/>
      <c r="D915" s="26"/>
      <c r="E915" s="26"/>
      <c r="F915" s="26"/>
      <c r="G915" s="19" t="str">
        <f>IF(B915="","",VLOOKUP(B915,'2. Kontoplan'!B:K,8,0))</f>
        <v/>
      </c>
    </row>
    <row r="916" spans="2:19" s="55" customFormat="1" ht="31.5" x14ac:dyDescent="0.25">
      <c r="B916" s="28" t="s">
        <v>1558</v>
      </c>
      <c r="C916" s="27" t="s">
        <v>532</v>
      </c>
      <c r="D916" s="27"/>
      <c r="E916" s="27"/>
      <c r="F916" s="33" t="s">
        <v>952</v>
      </c>
      <c r="G916" s="19" t="str">
        <f>IF(B916="","",VLOOKUP(B916,'2. Kontoplan'!B:K,8,0))</f>
        <v>GL</v>
      </c>
      <c r="H916" s="54"/>
      <c r="I916" s="54"/>
      <c r="J916" s="54"/>
      <c r="K916" s="54"/>
      <c r="L916" s="54"/>
      <c r="M916" s="54"/>
      <c r="N916" s="54"/>
      <c r="O916" s="54"/>
      <c r="P916" s="54"/>
      <c r="Q916" s="54"/>
      <c r="R916" s="54"/>
      <c r="S916" s="54"/>
    </row>
    <row r="917" spans="2:19" ht="15.75" x14ac:dyDescent="0.25">
      <c r="B917" s="25" t="s">
        <v>1126</v>
      </c>
      <c r="C917" s="38"/>
      <c r="D917" s="38"/>
      <c r="E917" s="38"/>
      <c r="F917" s="39"/>
      <c r="G917" s="19" t="str">
        <f>IF(B917="","",VLOOKUP(B917,'2. Kontoplan'!B:K,8,0))</f>
        <v/>
      </c>
    </row>
    <row r="918" spans="2:19" s="59" customFormat="1" ht="12.75" x14ac:dyDescent="0.2">
      <c r="B918" s="93" t="s">
        <v>1560</v>
      </c>
      <c r="C918" s="34" t="s">
        <v>532</v>
      </c>
      <c r="D918" s="34"/>
      <c r="E918" s="34"/>
      <c r="F918" s="35" t="s">
        <v>2647</v>
      </c>
      <c r="G918" s="19" t="str">
        <f>IF(B918="","",VLOOKUP(B918,'2. Kontoplan'!B:K,8,0))</f>
        <v>GL</v>
      </c>
      <c r="H918" s="58"/>
      <c r="I918" s="58"/>
      <c r="J918" s="58"/>
      <c r="K918" s="58"/>
      <c r="L918" s="58"/>
      <c r="M918" s="58"/>
      <c r="N918" s="58"/>
      <c r="O918" s="58"/>
      <c r="P918" s="58"/>
      <c r="Q918" s="58"/>
      <c r="R918" s="58"/>
      <c r="S918" s="58"/>
    </row>
    <row r="919" spans="2:19" x14ac:dyDescent="0.25">
      <c r="B919" s="24" t="s">
        <v>1126</v>
      </c>
      <c r="C919" s="29"/>
      <c r="D919" s="29"/>
      <c r="E919" s="29"/>
      <c r="F919" s="47"/>
      <c r="G919" s="19" t="str">
        <f>IF(B919="","",VLOOKUP(B919,'2. Kontoplan'!B:K,8,0))</f>
        <v/>
      </c>
    </row>
    <row r="920" spans="2:19" s="59" customFormat="1" ht="25.5" x14ac:dyDescent="0.2">
      <c r="B920" s="93" t="s">
        <v>1561</v>
      </c>
      <c r="C920" s="34" t="s">
        <v>535</v>
      </c>
      <c r="D920" s="34"/>
      <c r="E920" s="34"/>
      <c r="F920" s="35" t="s">
        <v>1910</v>
      </c>
      <c r="G920" s="19" t="str">
        <f>IF(B920="","",VLOOKUP(B920,'2. Kontoplan'!B:K,8,0))</f>
        <v>GL</v>
      </c>
      <c r="H920" s="58"/>
      <c r="I920" s="58"/>
      <c r="J920" s="58"/>
      <c r="K920" s="58"/>
      <c r="L920" s="58"/>
      <c r="M920" s="58"/>
      <c r="N920" s="58"/>
      <c r="O920" s="58"/>
      <c r="P920" s="58"/>
      <c r="Q920" s="58"/>
      <c r="R920" s="58"/>
      <c r="S920" s="58"/>
    </row>
    <row r="921" spans="2:19" x14ac:dyDescent="0.25">
      <c r="B921" s="26" t="s">
        <v>1126</v>
      </c>
      <c r="C921" s="26"/>
      <c r="D921" s="26"/>
      <c r="E921" s="26"/>
      <c r="F921" s="26"/>
      <c r="G921" s="19" t="str">
        <f>IF(B921="","",VLOOKUP(B921,'2. Kontoplan'!B:K,8,0))</f>
        <v/>
      </c>
    </row>
    <row r="922" spans="2:19" s="55" customFormat="1" ht="15.75" x14ac:dyDescent="0.25">
      <c r="B922" s="28" t="s">
        <v>1562</v>
      </c>
      <c r="C922" s="27" t="s">
        <v>537</v>
      </c>
      <c r="D922" s="27"/>
      <c r="E922" s="27"/>
      <c r="F922" s="33"/>
      <c r="G922" s="19" t="str">
        <f>IF(B922="","",VLOOKUP(B922,'2. Kontoplan'!B:K,8,0))</f>
        <v>GL</v>
      </c>
      <c r="H922" s="54"/>
      <c r="I922" s="54"/>
      <c r="J922" s="54"/>
      <c r="K922" s="54"/>
      <c r="L922" s="54"/>
      <c r="M922" s="54"/>
      <c r="N922" s="54"/>
      <c r="O922" s="54"/>
      <c r="P922" s="54"/>
      <c r="Q922" s="54"/>
      <c r="R922" s="54"/>
      <c r="S922" s="54"/>
    </row>
    <row r="923" spans="2:19" x14ac:dyDescent="0.25">
      <c r="B923" s="24" t="s">
        <v>1126</v>
      </c>
      <c r="C923" s="29"/>
      <c r="D923" s="29"/>
      <c r="E923" s="29"/>
      <c r="F923" s="32"/>
      <c r="G923" s="19" t="str">
        <f>IF(B923="","",VLOOKUP(B923,'2. Kontoplan'!B:K,8,0))</f>
        <v/>
      </c>
    </row>
    <row r="924" spans="2:19" s="59" customFormat="1" ht="12.75" x14ac:dyDescent="0.2">
      <c r="B924" s="93" t="s">
        <v>1563</v>
      </c>
      <c r="C924" s="34" t="s">
        <v>538</v>
      </c>
      <c r="D924" s="34"/>
      <c r="E924" s="34"/>
      <c r="F924" s="35"/>
      <c r="G924" s="19" t="str">
        <f>IF(B924="","",VLOOKUP(B924,'2. Kontoplan'!B:K,8,0))</f>
        <v>GL</v>
      </c>
      <c r="H924" s="58"/>
      <c r="I924" s="58"/>
      <c r="J924" s="58"/>
      <c r="K924" s="58"/>
      <c r="L924" s="58"/>
      <c r="M924" s="58"/>
      <c r="N924" s="58"/>
      <c r="O924" s="58"/>
      <c r="P924" s="58"/>
      <c r="Q924" s="58"/>
      <c r="R924" s="58"/>
      <c r="S924" s="58"/>
    </row>
    <row r="925" spans="2:19" x14ac:dyDescent="0.25">
      <c r="B925" s="24" t="s">
        <v>1126</v>
      </c>
      <c r="C925" s="29"/>
      <c r="D925" s="29"/>
      <c r="E925" s="29"/>
      <c r="F925" s="32"/>
      <c r="G925" s="19" t="str">
        <f>IF(B925="","",VLOOKUP(B925,'2. Kontoplan'!B:K,8,0))</f>
        <v/>
      </c>
    </row>
    <row r="926" spans="2:19" s="59" customFormat="1" ht="25.5" x14ac:dyDescent="0.2">
      <c r="B926" s="93" t="s">
        <v>1564</v>
      </c>
      <c r="C926" s="34" t="s">
        <v>540</v>
      </c>
      <c r="D926" s="34"/>
      <c r="E926" s="34"/>
      <c r="F926" s="35" t="s">
        <v>953</v>
      </c>
      <c r="G926" s="19" t="str">
        <f>IF(B926="","",VLOOKUP(B926,'2. Kontoplan'!B:K,8,0))</f>
        <v>GL</v>
      </c>
      <c r="H926" s="58"/>
      <c r="I926" s="58"/>
      <c r="J926" s="58"/>
      <c r="K926" s="58"/>
      <c r="L926" s="58"/>
      <c r="M926" s="58"/>
      <c r="N926" s="58"/>
      <c r="O926" s="58"/>
      <c r="P926" s="58"/>
      <c r="Q926" s="58"/>
      <c r="R926" s="58"/>
      <c r="S926" s="58"/>
    </row>
    <row r="927" spans="2:19" x14ac:dyDescent="0.25">
      <c r="B927" s="24" t="s">
        <v>1126</v>
      </c>
      <c r="C927" s="29"/>
      <c r="D927" s="29"/>
      <c r="E927" s="29"/>
      <c r="F927" s="32"/>
      <c r="G927" s="19" t="str">
        <f>IF(B927="","",VLOOKUP(B927,'2. Kontoplan'!B:K,8,0))</f>
        <v/>
      </c>
    </row>
    <row r="928" spans="2:19" s="59" customFormat="1" ht="12.75" x14ac:dyDescent="0.2">
      <c r="B928" s="93" t="s">
        <v>1565</v>
      </c>
      <c r="C928" s="34" t="s">
        <v>541</v>
      </c>
      <c r="D928" s="34"/>
      <c r="E928" s="34"/>
      <c r="F928" s="35"/>
      <c r="G928" s="19" t="str">
        <f>IF(B928="","",VLOOKUP(B928,'2. Kontoplan'!B:K,8,0))</f>
        <v>GL</v>
      </c>
      <c r="H928" s="58"/>
      <c r="I928" s="58"/>
      <c r="J928" s="58"/>
      <c r="K928" s="58"/>
      <c r="L928" s="58"/>
      <c r="M928" s="58"/>
      <c r="N928" s="58"/>
      <c r="O928" s="58"/>
      <c r="P928" s="58"/>
      <c r="Q928" s="58"/>
      <c r="R928" s="58"/>
      <c r="S928" s="58"/>
    </row>
    <row r="929" spans="2:19" x14ac:dyDescent="0.25">
      <c r="B929" s="24" t="s">
        <v>1126</v>
      </c>
      <c r="C929" s="29"/>
      <c r="D929" s="29"/>
      <c r="E929" s="29"/>
      <c r="F929" s="32"/>
      <c r="G929" s="19" t="str">
        <f>IF(B929="","",VLOOKUP(B929,'2. Kontoplan'!B:K,8,0))</f>
        <v/>
      </c>
    </row>
    <row r="930" spans="2:19" s="59" customFormat="1" ht="12.75" x14ac:dyDescent="0.2">
      <c r="B930" s="93" t="s">
        <v>1566</v>
      </c>
      <c r="C930" s="34" t="s">
        <v>542</v>
      </c>
      <c r="D930" s="34"/>
      <c r="E930" s="34"/>
      <c r="F930" s="35" t="s">
        <v>954</v>
      </c>
      <c r="G930" s="19" t="str">
        <f>IF(B930="","",VLOOKUP(B930,'2. Kontoplan'!B:K,8,0))</f>
        <v>GL</v>
      </c>
      <c r="H930" s="58"/>
      <c r="I930" s="58"/>
      <c r="J930" s="58"/>
      <c r="K930" s="58"/>
      <c r="L930" s="58"/>
      <c r="M930" s="58"/>
      <c r="N930" s="58"/>
      <c r="O930" s="58"/>
      <c r="P930" s="58"/>
      <c r="Q930" s="58"/>
      <c r="R930" s="58"/>
      <c r="S930" s="58"/>
    </row>
    <row r="931" spans="2:19" x14ac:dyDescent="0.25">
      <c r="B931" s="26" t="s">
        <v>1126</v>
      </c>
      <c r="C931" s="26"/>
      <c r="D931" s="26"/>
      <c r="E931" s="26"/>
      <c r="F931" s="26"/>
      <c r="G931" s="19" t="str">
        <f>IF(B931="","",VLOOKUP(B931,'2. Kontoplan'!B:K,8,0))</f>
        <v/>
      </c>
    </row>
    <row r="932" spans="2:19" s="55" customFormat="1" ht="15.75" x14ac:dyDescent="0.25">
      <c r="B932" s="28" t="s">
        <v>1567</v>
      </c>
      <c r="C932" s="27" t="s">
        <v>544</v>
      </c>
      <c r="D932" s="27"/>
      <c r="E932" s="27"/>
      <c r="F932" s="33"/>
      <c r="G932" s="19" t="str">
        <f>IF(B932="","",VLOOKUP(B932,'2. Kontoplan'!B:K,8,0))</f>
        <v>GL</v>
      </c>
      <c r="H932" s="54"/>
      <c r="I932" s="54"/>
      <c r="J932" s="54"/>
      <c r="K932" s="54"/>
      <c r="L932" s="54"/>
      <c r="M932" s="54"/>
      <c r="N932" s="54"/>
      <c r="O932" s="54"/>
      <c r="P932" s="54"/>
      <c r="Q932" s="54"/>
      <c r="R932" s="54"/>
      <c r="S932" s="54"/>
    </row>
    <row r="933" spans="2:19" x14ac:dyDescent="0.25">
      <c r="B933" s="24" t="s">
        <v>1126</v>
      </c>
      <c r="C933" s="29"/>
      <c r="D933" s="29"/>
      <c r="E933" s="29"/>
      <c r="F933" s="32"/>
      <c r="G933" s="19" t="str">
        <f>IF(B933="","",VLOOKUP(B933,'2. Kontoplan'!B:K,8,0))</f>
        <v/>
      </c>
    </row>
    <row r="934" spans="2:19" s="59" customFormat="1" ht="38.25" x14ac:dyDescent="0.2">
      <c r="B934" s="93" t="s">
        <v>1568</v>
      </c>
      <c r="C934" s="34" t="s">
        <v>545</v>
      </c>
      <c r="D934" s="34"/>
      <c r="E934" s="34"/>
      <c r="F934" s="35" t="s">
        <v>955</v>
      </c>
      <c r="G934" s="19" t="str">
        <f>IF(B934="","",VLOOKUP(B934,'2. Kontoplan'!B:K,8,0))</f>
        <v>GL</v>
      </c>
      <c r="H934" s="58"/>
      <c r="I934" s="58"/>
      <c r="J934" s="58"/>
      <c r="K934" s="58"/>
      <c r="L934" s="58"/>
      <c r="M934" s="58"/>
      <c r="N934" s="58"/>
      <c r="O934" s="58"/>
      <c r="P934" s="58"/>
      <c r="Q934" s="58"/>
      <c r="R934" s="58"/>
      <c r="S934" s="58"/>
    </row>
    <row r="935" spans="2:19" x14ac:dyDescent="0.25">
      <c r="B935" s="24" t="s">
        <v>1126</v>
      </c>
      <c r="C935" s="29"/>
      <c r="D935" s="29"/>
      <c r="E935" s="29"/>
      <c r="F935" s="32"/>
      <c r="G935" s="19" t="str">
        <f>IF(B935="","",VLOOKUP(B935,'2. Kontoplan'!B:K,8,0))</f>
        <v/>
      </c>
    </row>
    <row r="936" spans="2:19" s="59" customFormat="1" ht="25.5" x14ac:dyDescent="0.2">
      <c r="B936" s="93" t="s">
        <v>1569</v>
      </c>
      <c r="C936" s="34" t="s">
        <v>546</v>
      </c>
      <c r="D936" s="34"/>
      <c r="E936" s="34"/>
      <c r="F936" s="35" t="s">
        <v>956</v>
      </c>
      <c r="G936" s="19" t="str">
        <f>IF(B936="","",VLOOKUP(B936,'2. Kontoplan'!B:K,8,0))</f>
        <v>GL</v>
      </c>
      <c r="H936" s="58"/>
      <c r="I936" s="58"/>
      <c r="J936" s="58"/>
      <c r="K936" s="58"/>
      <c r="L936" s="58"/>
      <c r="M936" s="58"/>
      <c r="N936" s="58"/>
      <c r="O936" s="58"/>
      <c r="P936" s="58"/>
      <c r="Q936" s="58"/>
      <c r="R936" s="58"/>
      <c r="S936" s="58"/>
    </row>
    <row r="937" spans="2:19" x14ac:dyDescent="0.25">
      <c r="B937" s="26" t="s">
        <v>1126</v>
      </c>
      <c r="C937" s="26"/>
      <c r="D937" s="26"/>
      <c r="E937" s="26"/>
      <c r="F937" s="26"/>
      <c r="G937" s="19" t="str">
        <f>IF(B937="","",VLOOKUP(B937,'2. Kontoplan'!B:K,8,0))</f>
        <v/>
      </c>
    </row>
    <row r="938" spans="2:19" s="55" customFormat="1" ht="15.75" x14ac:dyDescent="0.25">
      <c r="B938" s="28" t="s">
        <v>1570</v>
      </c>
      <c r="C938" s="27" t="s">
        <v>548</v>
      </c>
      <c r="D938" s="27"/>
      <c r="E938" s="27"/>
      <c r="F938" s="33"/>
      <c r="G938" s="19" t="str">
        <f>IF(B938="","",VLOOKUP(B938,'2. Kontoplan'!B:K,8,0))</f>
        <v>GL</v>
      </c>
      <c r="H938" s="54"/>
      <c r="I938" s="54"/>
      <c r="J938" s="54"/>
      <c r="K938" s="54"/>
      <c r="L938" s="54"/>
      <c r="M938" s="54"/>
      <c r="N938" s="54"/>
      <c r="O938" s="54"/>
      <c r="P938" s="54"/>
      <c r="Q938" s="54"/>
      <c r="R938" s="54"/>
      <c r="S938" s="54"/>
    </row>
    <row r="939" spans="2:19" x14ac:dyDescent="0.25">
      <c r="B939" s="24" t="s">
        <v>1126</v>
      </c>
      <c r="C939" s="29"/>
      <c r="D939" s="29"/>
      <c r="E939" s="29"/>
      <c r="F939" s="32"/>
      <c r="G939" s="19" t="str">
        <f>IF(B939="","",VLOOKUP(B939,'2. Kontoplan'!B:K,8,0))</f>
        <v/>
      </c>
    </row>
    <row r="940" spans="2:19" s="59" customFormat="1" ht="51" x14ac:dyDescent="0.2">
      <c r="B940" s="93" t="s">
        <v>1571</v>
      </c>
      <c r="C940" s="34" t="s">
        <v>549</v>
      </c>
      <c r="D940" s="34"/>
      <c r="E940" s="34"/>
      <c r="F940" s="35" t="s">
        <v>957</v>
      </c>
      <c r="G940" s="19" t="str">
        <f>IF(B940="","",VLOOKUP(B940,'2. Kontoplan'!B:K,8,0))</f>
        <v>GL</v>
      </c>
      <c r="H940" s="58"/>
      <c r="I940" s="58"/>
      <c r="J940" s="58"/>
      <c r="K940" s="58"/>
      <c r="L940" s="58"/>
      <c r="M940" s="58"/>
      <c r="N940" s="58"/>
      <c r="O940" s="58"/>
      <c r="P940" s="58"/>
      <c r="Q940" s="58"/>
      <c r="R940" s="58"/>
      <c r="S940" s="58"/>
    </row>
    <row r="941" spans="2:19" x14ac:dyDescent="0.25">
      <c r="B941" s="24" t="s">
        <v>1126</v>
      </c>
      <c r="C941" s="29"/>
      <c r="D941" s="29"/>
      <c r="E941" s="29"/>
      <c r="F941" s="32"/>
      <c r="G941" s="19" t="str">
        <f>IF(B941="","",VLOOKUP(B941,'2. Kontoplan'!B:K,8,0))</f>
        <v/>
      </c>
    </row>
    <row r="942" spans="2:19" s="59" customFormat="1" ht="25.5" x14ac:dyDescent="0.2">
      <c r="B942" s="93" t="s">
        <v>1572</v>
      </c>
      <c r="C942" s="34" t="s">
        <v>551</v>
      </c>
      <c r="D942" s="34"/>
      <c r="E942" s="34"/>
      <c r="F942" s="35" t="s">
        <v>2547</v>
      </c>
      <c r="G942" s="19" t="str">
        <f>IF(B942="","",VLOOKUP(B942,'2. Kontoplan'!B:K,8,0))</f>
        <v>GL</v>
      </c>
      <c r="H942" s="58"/>
      <c r="I942" s="58"/>
      <c r="J942" s="58"/>
      <c r="K942" s="58"/>
      <c r="L942" s="58"/>
      <c r="M942" s="58"/>
      <c r="N942" s="58"/>
      <c r="O942" s="58"/>
      <c r="P942" s="58"/>
      <c r="Q942" s="58"/>
      <c r="R942" s="58"/>
      <c r="S942" s="58"/>
    </row>
    <row r="943" spans="2:19" x14ac:dyDescent="0.25">
      <c r="B943" s="26" t="s">
        <v>1126</v>
      </c>
      <c r="C943" s="26"/>
      <c r="D943" s="26"/>
      <c r="E943" s="26"/>
      <c r="F943" s="26"/>
      <c r="G943" s="19" t="str">
        <f>IF(B943="","",VLOOKUP(B943,'2. Kontoplan'!B:K,8,0))</f>
        <v/>
      </c>
    </row>
    <row r="944" spans="2:19" s="55" customFormat="1" ht="15.75" x14ac:dyDescent="0.25">
      <c r="B944" s="28" t="s">
        <v>1573</v>
      </c>
      <c r="C944" s="27" t="s">
        <v>553</v>
      </c>
      <c r="D944" s="27"/>
      <c r="E944" s="27"/>
      <c r="F944" s="33"/>
      <c r="G944" s="19" t="str">
        <f>IF(B944="","",VLOOKUP(B944,'2. Kontoplan'!B:K,8,0))</f>
        <v>GL</v>
      </c>
      <c r="H944" s="54"/>
      <c r="I944" s="54"/>
      <c r="J944" s="54"/>
      <c r="K944" s="54"/>
      <c r="L944" s="54"/>
      <c r="M944" s="54"/>
      <c r="N944" s="54"/>
      <c r="O944" s="54"/>
      <c r="P944" s="54"/>
      <c r="Q944" s="54"/>
      <c r="R944" s="54"/>
      <c r="S944" s="54"/>
    </row>
    <row r="945" spans="2:19" x14ac:dyDescent="0.25">
      <c r="B945" s="24" t="s">
        <v>1126</v>
      </c>
      <c r="C945" s="29"/>
      <c r="D945" s="29"/>
      <c r="E945" s="29"/>
      <c r="F945" s="32"/>
      <c r="G945" s="19" t="str">
        <f>IF(B945="","",VLOOKUP(B945,'2. Kontoplan'!B:K,8,0))</f>
        <v/>
      </c>
    </row>
    <row r="946" spans="2:19" s="59" customFormat="1" ht="12.75" x14ac:dyDescent="0.2">
      <c r="B946" s="93" t="s">
        <v>1574</v>
      </c>
      <c r="C946" s="34" t="s">
        <v>554</v>
      </c>
      <c r="D946" s="34"/>
      <c r="E946" s="34"/>
      <c r="F946" s="35" t="s">
        <v>958</v>
      </c>
      <c r="G946" s="19" t="str">
        <f>IF(B946="","",VLOOKUP(B946,'2. Kontoplan'!B:K,8,0))</f>
        <v>GL</v>
      </c>
      <c r="H946" s="58"/>
      <c r="I946" s="58"/>
      <c r="J946" s="58"/>
      <c r="K946" s="58"/>
      <c r="L946" s="58"/>
      <c r="M946" s="58"/>
      <c r="N946" s="58"/>
      <c r="O946" s="58"/>
      <c r="P946" s="58"/>
      <c r="Q946" s="58"/>
      <c r="R946" s="58"/>
      <c r="S946" s="58"/>
    </row>
    <row r="947" spans="2:19" x14ac:dyDescent="0.25">
      <c r="B947" s="24" t="s">
        <v>1126</v>
      </c>
      <c r="C947" s="29"/>
      <c r="D947" s="29"/>
      <c r="E947" s="29"/>
      <c r="F947" s="32"/>
      <c r="G947" s="19" t="str">
        <f>IF(B947="","",VLOOKUP(B947,'2. Kontoplan'!B:K,8,0))</f>
        <v/>
      </c>
    </row>
    <row r="948" spans="2:19" s="59" customFormat="1" ht="12.75" x14ac:dyDescent="0.2">
      <c r="B948" s="93" t="s">
        <v>1575</v>
      </c>
      <c r="C948" s="34" t="s">
        <v>556</v>
      </c>
      <c r="D948" s="34"/>
      <c r="E948" s="34"/>
      <c r="F948" s="35" t="s">
        <v>958</v>
      </c>
      <c r="G948" s="19" t="str">
        <f>IF(B948="","",VLOOKUP(B948,'2. Kontoplan'!B:K,8,0))</f>
        <v>GL</v>
      </c>
      <c r="H948" s="58"/>
      <c r="I948" s="58"/>
      <c r="J948" s="58"/>
      <c r="K948" s="58"/>
      <c r="L948" s="58"/>
      <c r="M948" s="58"/>
      <c r="N948" s="58"/>
      <c r="O948" s="58"/>
      <c r="P948" s="58"/>
      <c r="Q948" s="58"/>
      <c r="R948" s="58"/>
      <c r="S948" s="58"/>
    </row>
    <row r="949" spans="2:19" x14ac:dyDescent="0.25">
      <c r="B949" s="26" t="s">
        <v>1126</v>
      </c>
      <c r="C949" s="26"/>
      <c r="D949" s="26"/>
      <c r="E949" s="26"/>
      <c r="F949" s="26"/>
      <c r="G949" s="19" t="str">
        <f>IF(B949="","",VLOOKUP(B949,'2. Kontoplan'!B:K,8,0))</f>
        <v/>
      </c>
    </row>
    <row r="950" spans="2:19" s="51" customFormat="1" ht="18.75" x14ac:dyDescent="0.3">
      <c r="B950" s="92" t="s">
        <v>1576</v>
      </c>
      <c r="C950" s="21" t="s">
        <v>558</v>
      </c>
      <c r="D950" s="21"/>
      <c r="E950" s="21"/>
      <c r="F950" s="31"/>
      <c r="G950" s="19">
        <f>IF(B950="","",VLOOKUP(B950,'2. Kontoplan'!B:K,8,0))</f>
        <v>0</v>
      </c>
      <c r="H950" s="50"/>
      <c r="I950" s="50"/>
      <c r="J950" s="50"/>
      <c r="K950" s="50"/>
      <c r="L950" s="50"/>
      <c r="M950" s="50"/>
      <c r="N950" s="50"/>
      <c r="O950" s="50"/>
      <c r="P950" s="50"/>
      <c r="Q950" s="50"/>
      <c r="R950" s="50"/>
      <c r="S950" s="50"/>
    </row>
    <row r="951" spans="2:19" x14ac:dyDescent="0.25">
      <c r="B951" s="26" t="s">
        <v>1126</v>
      </c>
      <c r="C951" s="26"/>
      <c r="D951" s="26"/>
      <c r="E951" s="26"/>
      <c r="F951" s="26"/>
      <c r="G951" s="19" t="str">
        <f>IF(B951="","",VLOOKUP(B951,'2. Kontoplan'!B:K,8,0))</f>
        <v/>
      </c>
    </row>
    <row r="952" spans="2:19" s="55" customFormat="1" ht="78.75" x14ac:dyDescent="0.25">
      <c r="B952" s="28" t="s">
        <v>1577</v>
      </c>
      <c r="C952" s="27" t="s">
        <v>559</v>
      </c>
      <c r="D952" s="27"/>
      <c r="E952" s="27"/>
      <c r="F952" s="33" t="s">
        <v>2555</v>
      </c>
      <c r="G952" s="19" t="str">
        <f>IF(B952="","",VLOOKUP(B952,'2. Kontoplan'!B:K,8,0))</f>
        <v>GL</v>
      </c>
      <c r="H952" s="54"/>
      <c r="I952" s="54"/>
      <c r="J952" s="54"/>
      <c r="K952" s="54"/>
      <c r="L952" s="54"/>
      <c r="M952" s="54"/>
      <c r="N952" s="54"/>
      <c r="O952" s="54"/>
      <c r="P952" s="54"/>
      <c r="Q952" s="54"/>
      <c r="R952" s="54"/>
      <c r="S952" s="54"/>
    </row>
    <row r="953" spans="2:19" ht="15.75" x14ac:dyDescent="0.25">
      <c r="B953" s="25" t="s">
        <v>1126</v>
      </c>
      <c r="C953" s="38"/>
      <c r="D953" s="38"/>
      <c r="E953" s="38"/>
      <c r="F953" s="39"/>
      <c r="G953" s="19" t="str">
        <f>IF(B953="","",VLOOKUP(B953,'2. Kontoplan'!B:K,8,0))</f>
        <v/>
      </c>
    </row>
    <row r="954" spans="2:19" s="59" customFormat="1" ht="38.25" x14ac:dyDescent="0.2">
      <c r="B954" s="93" t="s">
        <v>1578</v>
      </c>
      <c r="C954" s="34" t="s">
        <v>560</v>
      </c>
      <c r="D954" s="34"/>
      <c r="E954" s="34"/>
      <c r="F954" s="35" t="s">
        <v>2553</v>
      </c>
      <c r="G954" s="19" t="str">
        <f>IF(B954="","",VLOOKUP(B954,'2. Kontoplan'!B:K,8,0))</f>
        <v>GL</v>
      </c>
      <c r="H954" s="58"/>
      <c r="I954" s="58"/>
      <c r="J954" s="58"/>
      <c r="K954" s="58"/>
      <c r="L954" s="58"/>
      <c r="M954" s="58"/>
      <c r="N954" s="58"/>
      <c r="O954" s="58"/>
      <c r="P954" s="58"/>
      <c r="Q954" s="58"/>
      <c r="R954" s="58"/>
      <c r="S954" s="58"/>
    </row>
    <row r="955" spans="2:19" x14ac:dyDescent="0.25">
      <c r="B955" s="24" t="s">
        <v>1126</v>
      </c>
      <c r="C955" s="29"/>
      <c r="D955" s="29"/>
      <c r="E955" s="29"/>
      <c r="F955" s="32"/>
      <c r="G955" s="19" t="str">
        <f>IF(B955="","",VLOOKUP(B955,'2. Kontoplan'!B:K,8,0))</f>
        <v/>
      </c>
    </row>
    <row r="956" spans="2:19" s="59" customFormat="1" ht="41.1" customHeight="1" x14ac:dyDescent="0.2">
      <c r="B956" s="93" t="s">
        <v>1579</v>
      </c>
      <c r="C956" s="34" t="s">
        <v>562</v>
      </c>
      <c r="D956" s="34"/>
      <c r="E956" s="34"/>
      <c r="F956" s="35" t="s">
        <v>2552</v>
      </c>
      <c r="G956" s="19" t="str">
        <f>IF(B956="","",VLOOKUP(B956,'2. Kontoplan'!B:K,8,0))</f>
        <v>GL</v>
      </c>
      <c r="H956" s="58"/>
      <c r="I956" s="58"/>
      <c r="J956" s="58"/>
      <c r="K956" s="58"/>
      <c r="L956" s="58"/>
      <c r="M956" s="58"/>
      <c r="N956" s="58"/>
      <c r="O956" s="58"/>
      <c r="P956" s="58"/>
      <c r="Q956" s="58"/>
      <c r="R956" s="58"/>
      <c r="S956" s="58"/>
    </row>
    <row r="957" spans="2:19" x14ac:dyDescent="0.25">
      <c r="B957" s="24" t="s">
        <v>1126</v>
      </c>
      <c r="C957" s="29"/>
      <c r="D957" s="29"/>
      <c r="E957" s="29"/>
      <c r="F957" s="32"/>
      <c r="G957" s="19" t="str">
        <f>IF(B957="","",VLOOKUP(B957,'2. Kontoplan'!B:K,8,0))</f>
        <v/>
      </c>
    </row>
    <row r="958" spans="2:19" s="59" customFormat="1" ht="12.75" x14ac:dyDescent="0.2">
      <c r="B958" s="93" t="s">
        <v>1580</v>
      </c>
      <c r="C958" s="34" t="s">
        <v>563</v>
      </c>
      <c r="D958" s="34"/>
      <c r="E958" s="34"/>
      <c r="F958" s="35" t="s">
        <v>2554</v>
      </c>
      <c r="G958" s="19" t="str">
        <f>IF(B958="","",VLOOKUP(B958,'2. Kontoplan'!B:K,8,0))</f>
        <v>GL</v>
      </c>
      <c r="H958" s="58"/>
      <c r="I958" s="58"/>
      <c r="J958" s="58"/>
      <c r="K958" s="58"/>
      <c r="L958" s="58"/>
      <c r="M958" s="58"/>
      <c r="N958" s="58"/>
      <c r="O958" s="58"/>
      <c r="P958" s="58"/>
      <c r="Q958" s="58"/>
      <c r="R958" s="58"/>
      <c r="S958" s="58"/>
    </row>
    <row r="959" spans="2:19" x14ac:dyDescent="0.25">
      <c r="B959" s="24" t="s">
        <v>1126</v>
      </c>
      <c r="C959" s="29"/>
      <c r="D959" s="29"/>
      <c r="E959" s="29"/>
      <c r="F959" s="32"/>
      <c r="G959" s="19" t="str">
        <f>IF(B959="","",VLOOKUP(B959,'2. Kontoplan'!B:K,8,0))</f>
        <v/>
      </c>
    </row>
    <row r="960" spans="2:19" s="59" customFormat="1" ht="25.5" x14ac:dyDescent="0.2">
      <c r="B960" s="93" t="s">
        <v>1581</v>
      </c>
      <c r="C960" s="34" t="s">
        <v>564</v>
      </c>
      <c r="D960" s="34"/>
      <c r="E960" s="34"/>
      <c r="F960" s="35" t="s">
        <v>959</v>
      </c>
      <c r="G960" s="19" t="str">
        <f>IF(B960="","",VLOOKUP(B960,'2. Kontoplan'!B:K,8,0))</f>
        <v>GL</v>
      </c>
      <c r="H960" s="58"/>
      <c r="I960" s="58"/>
      <c r="J960" s="58"/>
      <c r="K960" s="58"/>
      <c r="L960" s="58"/>
      <c r="M960" s="58"/>
      <c r="N960" s="58"/>
      <c r="O960" s="58"/>
      <c r="P960" s="58"/>
      <c r="Q960" s="58"/>
      <c r="R960" s="58"/>
      <c r="S960" s="58"/>
    </row>
    <row r="961" spans="2:19" x14ac:dyDescent="0.25">
      <c r="B961" s="24" t="s">
        <v>1126</v>
      </c>
      <c r="C961" s="29"/>
      <c r="D961" s="29"/>
      <c r="E961" s="29"/>
      <c r="F961" s="32"/>
      <c r="G961" s="19" t="str">
        <f>IF(B961="","",VLOOKUP(B961,'2. Kontoplan'!B:K,8,0))</f>
        <v/>
      </c>
    </row>
    <row r="962" spans="2:19" s="59" customFormat="1" ht="25.5" x14ac:dyDescent="0.2">
      <c r="B962" s="93" t="s">
        <v>1582</v>
      </c>
      <c r="C962" s="34" t="s">
        <v>565</v>
      </c>
      <c r="D962" s="34"/>
      <c r="E962" s="34"/>
      <c r="F962" s="35" t="s">
        <v>960</v>
      </c>
      <c r="G962" s="19" t="str">
        <f>IF(B962="","",VLOOKUP(B962,'2. Kontoplan'!B:K,8,0))</f>
        <v>GL</v>
      </c>
      <c r="H962" s="58"/>
      <c r="I962" s="58"/>
      <c r="J962" s="58"/>
      <c r="K962" s="58"/>
      <c r="L962" s="58"/>
      <c r="M962" s="58"/>
      <c r="N962" s="58"/>
      <c r="O962" s="58"/>
      <c r="P962" s="58"/>
      <c r="Q962" s="58"/>
      <c r="R962" s="58"/>
      <c r="S962" s="58"/>
    </row>
    <row r="963" spans="2:19" x14ac:dyDescent="0.25">
      <c r="B963" s="24" t="s">
        <v>1126</v>
      </c>
      <c r="C963" s="29"/>
      <c r="D963" s="29"/>
      <c r="E963" s="29"/>
      <c r="F963" s="32"/>
      <c r="G963" s="19" t="str">
        <f>IF(B963="","",VLOOKUP(B963,'2. Kontoplan'!B:K,8,0))</f>
        <v/>
      </c>
    </row>
    <row r="964" spans="2:19" s="59" customFormat="1" ht="12.75" x14ac:dyDescent="0.2">
      <c r="B964" s="93" t="s">
        <v>1583</v>
      </c>
      <c r="C964" s="34" t="s">
        <v>566</v>
      </c>
      <c r="D964" s="34"/>
      <c r="E964" s="34"/>
      <c r="F964" s="35"/>
      <c r="G964" s="19" t="str">
        <f>IF(B964="","",VLOOKUP(B964,'2. Kontoplan'!B:K,8,0))</f>
        <v>GL</v>
      </c>
      <c r="H964" s="58"/>
      <c r="I964" s="58"/>
      <c r="J964" s="58"/>
      <c r="K964" s="58"/>
      <c r="L964" s="58"/>
      <c r="M964" s="58"/>
      <c r="N964" s="58"/>
      <c r="O964" s="58"/>
      <c r="P964" s="58"/>
      <c r="Q964" s="58"/>
      <c r="R964" s="58"/>
      <c r="S964" s="58"/>
    </row>
    <row r="965" spans="2:19" x14ac:dyDescent="0.25">
      <c r="B965" s="24" t="s">
        <v>1126</v>
      </c>
      <c r="C965" s="29"/>
      <c r="D965" s="29"/>
      <c r="E965" s="29"/>
      <c r="F965" s="32"/>
      <c r="G965" s="19" t="str">
        <f>IF(B965="","",VLOOKUP(B965,'2. Kontoplan'!B:K,8,0))</f>
        <v/>
      </c>
    </row>
    <row r="966" spans="2:19" s="59" customFormat="1" ht="25.5" x14ac:dyDescent="0.2">
      <c r="B966" s="93" t="s">
        <v>1584</v>
      </c>
      <c r="C966" s="34" t="s">
        <v>568</v>
      </c>
      <c r="D966" s="34"/>
      <c r="E966" s="34"/>
      <c r="F966" s="35" t="s">
        <v>1910</v>
      </c>
      <c r="G966" s="19" t="str">
        <f>IF(B966="","",VLOOKUP(B966,'2. Kontoplan'!B:K,8,0))</f>
        <v>GL</v>
      </c>
      <c r="H966" s="58"/>
      <c r="I966" s="58"/>
      <c r="J966" s="58"/>
      <c r="K966" s="58"/>
      <c r="L966" s="58"/>
      <c r="M966" s="58"/>
      <c r="N966" s="58"/>
      <c r="O966" s="58"/>
      <c r="P966" s="58"/>
      <c r="Q966" s="58"/>
      <c r="R966" s="58"/>
      <c r="S966" s="58"/>
    </row>
    <row r="967" spans="2:19" x14ac:dyDescent="0.25">
      <c r="B967" s="26" t="s">
        <v>1126</v>
      </c>
      <c r="C967" s="26"/>
      <c r="D967" s="26"/>
      <c r="E967" s="26"/>
      <c r="F967" s="26"/>
      <c r="G967" s="19" t="str">
        <f>IF(B967="","",VLOOKUP(B967,'2. Kontoplan'!B:K,8,0))</f>
        <v/>
      </c>
    </row>
    <row r="968" spans="2:19" s="55" customFormat="1" ht="15.75" x14ac:dyDescent="0.25">
      <c r="B968" s="28" t="s">
        <v>1585</v>
      </c>
      <c r="C968" s="27" t="s">
        <v>570</v>
      </c>
      <c r="D968" s="27"/>
      <c r="E968" s="27"/>
      <c r="F968" s="33" t="s">
        <v>961</v>
      </c>
      <c r="G968" s="19" t="str">
        <f>IF(B968="","",VLOOKUP(B968,'2. Kontoplan'!B:K,8,0))</f>
        <v>GL</v>
      </c>
      <c r="H968" s="54"/>
      <c r="I968" s="54"/>
      <c r="J968" s="54"/>
      <c r="K968" s="54"/>
      <c r="L968" s="54"/>
      <c r="M968" s="54"/>
      <c r="N968" s="54"/>
      <c r="O968" s="54"/>
      <c r="P968" s="54"/>
      <c r="Q968" s="54"/>
      <c r="R968" s="54"/>
      <c r="S968" s="54"/>
    </row>
    <row r="969" spans="2:19" ht="15.75" x14ac:dyDescent="0.25">
      <c r="B969" s="25" t="s">
        <v>1126</v>
      </c>
      <c r="C969" s="38"/>
      <c r="D969" s="38"/>
      <c r="E969" s="38"/>
      <c r="F969" s="39"/>
      <c r="G969" s="19" t="str">
        <f>IF(B969="","",VLOOKUP(B969,'2. Kontoplan'!B:K,8,0))</f>
        <v/>
      </c>
    </row>
    <row r="970" spans="2:19" s="59" customFormat="1" ht="25.5" x14ac:dyDescent="0.2">
      <c r="B970" s="93" t="s">
        <v>1586</v>
      </c>
      <c r="C970" s="34" t="s">
        <v>571</v>
      </c>
      <c r="D970" s="34"/>
      <c r="E970" s="34"/>
      <c r="F970" s="35" t="s">
        <v>2552</v>
      </c>
      <c r="G970" s="19" t="str">
        <f>IF(B970="","",VLOOKUP(B970,'2. Kontoplan'!B:K,8,0))</f>
        <v>GL</v>
      </c>
      <c r="H970" s="58"/>
      <c r="I970" s="58"/>
      <c r="J970" s="58"/>
      <c r="K970" s="58"/>
      <c r="L970" s="58"/>
      <c r="M970" s="58"/>
      <c r="N970" s="58"/>
      <c r="O970" s="58"/>
      <c r="P970" s="58"/>
      <c r="Q970" s="58"/>
      <c r="R970" s="58"/>
      <c r="S970" s="58"/>
    </row>
    <row r="971" spans="2:19" x14ac:dyDescent="0.25">
      <c r="B971" s="24" t="s">
        <v>1126</v>
      </c>
      <c r="C971" s="29"/>
      <c r="D971" s="29"/>
      <c r="E971" s="29"/>
      <c r="F971" s="32"/>
      <c r="G971" s="19" t="str">
        <f>IF(B971="","",VLOOKUP(B971,'2. Kontoplan'!B:K,8,0))</f>
        <v/>
      </c>
    </row>
    <row r="972" spans="2:19" s="59" customFormat="1" ht="39.6" customHeight="1" x14ac:dyDescent="0.2">
      <c r="B972" s="93" t="s">
        <v>1587</v>
      </c>
      <c r="C972" s="34" t="s">
        <v>572</v>
      </c>
      <c r="D972" s="34"/>
      <c r="E972" s="34"/>
      <c r="F972" s="35" t="s">
        <v>2552</v>
      </c>
      <c r="G972" s="19" t="str">
        <f>IF(B972="","",VLOOKUP(B972,'2. Kontoplan'!B:K,8,0))</f>
        <v>GL</v>
      </c>
      <c r="H972" s="58"/>
      <c r="I972" s="58"/>
      <c r="J972" s="58"/>
      <c r="K972" s="58"/>
      <c r="L972" s="58"/>
      <c r="M972" s="58"/>
      <c r="N972" s="58"/>
      <c r="O972" s="58"/>
      <c r="P972" s="58"/>
      <c r="Q972" s="58"/>
      <c r="R972" s="58"/>
      <c r="S972" s="58"/>
    </row>
    <row r="973" spans="2:19" x14ac:dyDescent="0.25">
      <c r="B973" s="24" t="s">
        <v>1126</v>
      </c>
      <c r="C973" s="29"/>
      <c r="D973" s="29"/>
      <c r="E973" s="29"/>
      <c r="F973" s="32"/>
      <c r="G973" s="19" t="str">
        <f>IF(B973="","",VLOOKUP(B973,'2. Kontoplan'!B:K,8,0))</f>
        <v/>
      </c>
    </row>
    <row r="974" spans="2:19" s="59" customFormat="1" ht="12.75" x14ac:dyDescent="0.2">
      <c r="B974" s="93" t="s">
        <v>1588</v>
      </c>
      <c r="C974" s="34" t="s">
        <v>573</v>
      </c>
      <c r="D974" s="34"/>
      <c r="E974" s="34"/>
      <c r="F974" s="35" t="s">
        <v>2554</v>
      </c>
      <c r="G974" s="19" t="str">
        <f>IF(B974="","",VLOOKUP(B974,'2. Kontoplan'!B:K,8,0))</f>
        <v>GL</v>
      </c>
      <c r="H974" s="58"/>
      <c r="I974" s="58"/>
      <c r="J974" s="58"/>
      <c r="K974" s="58"/>
      <c r="L974" s="58"/>
      <c r="M974" s="58"/>
      <c r="N974" s="58"/>
      <c r="O974" s="58"/>
      <c r="P974" s="58"/>
      <c r="Q974" s="58"/>
      <c r="R974" s="58"/>
      <c r="S974" s="58"/>
    </row>
    <row r="975" spans="2:19" x14ac:dyDescent="0.25">
      <c r="B975" s="24" t="s">
        <v>1126</v>
      </c>
      <c r="C975" s="29"/>
      <c r="D975" s="29"/>
      <c r="E975" s="29"/>
      <c r="F975" s="32"/>
      <c r="G975" s="19" t="str">
        <f>IF(B975="","",VLOOKUP(B975,'2. Kontoplan'!B:K,8,0))</f>
        <v/>
      </c>
    </row>
    <row r="976" spans="2:19" s="59" customFormat="1" ht="12.75" x14ac:dyDescent="0.2">
      <c r="B976" s="93" t="s">
        <v>1589</v>
      </c>
      <c r="C976" s="34" t="s">
        <v>574</v>
      </c>
      <c r="D976" s="34"/>
      <c r="E976" s="34"/>
      <c r="F976" s="35"/>
      <c r="G976" s="19" t="str">
        <f>IF(B976="","",VLOOKUP(B976,'2. Kontoplan'!B:K,8,0))</f>
        <v>GL</v>
      </c>
      <c r="H976" s="58"/>
      <c r="I976" s="58"/>
      <c r="J976" s="58"/>
      <c r="K976" s="58"/>
      <c r="L976" s="58"/>
      <c r="M976" s="58"/>
      <c r="N976" s="58"/>
      <c r="O976" s="58"/>
      <c r="P976" s="58"/>
      <c r="Q976" s="58"/>
      <c r="R976" s="58"/>
      <c r="S976" s="58"/>
    </row>
    <row r="977" spans="2:19" x14ac:dyDescent="0.25">
      <c r="B977" s="24" t="s">
        <v>1126</v>
      </c>
      <c r="C977" s="29"/>
      <c r="D977" s="29"/>
      <c r="E977" s="29"/>
      <c r="F977" s="32"/>
      <c r="G977" s="19" t="str">
        <f>IF(B977="","",VLOOKUP(B977,'2. Kontoplan'!B:K,8,0))</f>
        <v/>
      </c>
    </row>
    <row r="978" spans="2:19" s="59" customFormat="1" ht="25.5" x14ac:dyDescent="0.2">
      <c r="B978" s="93" t="s">
        <v>1590</v>
      </c>
      <c r="C978" s="34" t="s">
        <v>575</v>
      </c>
      <c r="D978" s="34"/>
      <c r="E978" s="34"/>
      <c r="F978" s="35" t="s">
        <v>962</v>
      </c>
      <c r="G978" s="19" t="str">
        <f>IF(B978="","",VLOOKUP(B978,'2. Kontoplan'!B:K,8,0))</f>
        <v>GL</v>
      </c>
      <c r="H978" s="58"/>
      <c r="I978" s="58"/>
      <c r="J978" s="58"/>
      <c r="K978" s="58"/>
      <c r="L978" s="58"/>
      <c r="M978" s="58"/>
      <c r="N978" s="58"/>
      <c r="O978" s="58"/>
      <c r="P978" s="58"/>
      <c r="Q978" s="58"/>
      <c r="R978" s="58"/>
      <c r="S978" s="58"/>
    </row>
    <row r="979" spans="2:19" x14ac:dyDescent="0.25">
      <c r="B979" s="24" t="s">
        <v>1126</v>
      </c>
      <c r="C979" s="29"/>
      <c r="D979" s="29"/>
      <c r="E979" s="29"/>
      <c r="F979" s="32"/>
      <c r="G979" s="19" t="str">
        <f>IF(B979="","",VLOOKUP(B979,'2. Kontoplan'!B:K,8,0))</f>
        <v/>
      </c>
    </row>
    <row r="980" spans="2:19" s="59" customFormat="1" ht="12.75" x14ac:dyDescent="0.2">
      <c r="B980" s="93" t="s">
        <v>1591</v>
      </c>
      <c r="C980" s="34" t="s">
        <v>576</v>
      </c>
      <c r="D980" s="34"/>
      <c r="E980" s="34"/>
      <c r="F980" s="35"/>
      <c r="G980" s="19" t="str">
        <f>IF(B980="","",VLOOKUP(B980,'2. Kontoplan'!B:K,8,0))</f>
        <v>GL</v>
      </c>
      <c r="H980" s="58"/>
      <c r="I980" s="58"/>
      <c r="J980" s="58"/>
      <c r="K980" s="58"/>
      <c r="L980" s="58"/>
      <c r="M980" s="58"/>
      <c r="N980" s="58"/>
      <c r="O980" s="58"/>
      <c r="P980" s="58"/>
      <c r="Q980" s="58"/>
      <c r="R980" s="58"/>
      <c r="S980" s="58"/>
    </row>
    <row r="981" spans="2:19" x14ac:dyDescent="0.25">
      <c r="B981" s="24" t="s">
        <v>1126</v>
      </c>
      <c r="C981" s="29"/>
      <c r="D981" s="29"/>
      <c r="E981" s="29"/>
      <c r="F981" s="32"/>
      <c r="G981" s="19" t="str">
        <f>IF(B981="","",VLOOKUP(B981,'2. Kontoplan'!B:K,8,0))</f>
        <v/>
      </c>
    </row>
    <row r="982" spans="2:19" s="59" customFormat="1" ht="76.5" x14ac:dyDescent="0.2">
      <c r="B982" s="93" t="s">
        <v>1592</v>
      </c>
      <c r="C982" s="34" t="s">
        <v>2688</v>
      </c>
      <c r="D982" s="34"/>
      <c r="E982" s="34"/>
      <c r="F982" s="35" t="s">
        <v>2694</v>
      </c>
      <c r="G982" s="19" t="str">
        <f>IF(B982="","",VLOOKUP(B982,'2. Kontoplan'!B:K,8,0))</f>
        <v>GL</v>
      </c>
      <c r="H982" s="58"/>
      <c r="I982" s="58"/>
      <c r="J982" s="58"/>
      <c r="K982" s="58"/>
      <c r="L982" s="58"/>
      <c r="M982" s="58"/>
      <c r="N982" s="58"/>
      <c r="O982" s="58"/>
      <c r="P982" s="58"/>
      <c r="Q982" s="58"/>
      <c r="R982" s="58"/>
      <c r="S982" s="58"/>
    </row>
    <row r="983" spans="2:19" x14ac:dyDescent="0.25">
      <c r="B983" s="24" t="s">
        <v>1126</v>
      </c>
      <c r="C983" s="29"/>
      <c r="D983" s="29"/>
      <c r="E983" s="29"/>
      <c r="F983" s="32"/>
      <c r="G983" s="19" t="str">
        <f>IF(B983="","",VLOOKUP(B983,'2. Kontoplan'!B:K,8,0))</f>
        <v/>
      </c>
    </row>
    <row r="984" spans="2:19" s="59" customFormat="1" ht="25.5" x14ac:dyDescent="0.2">
      <c r="B984" s="93" t="s">
        <v>1593</v>
      </c>
      <c r="C984" s="34" t="s">
        <v>577</v>
      </c>
      <c r="D984" s="34"/>
      <c r="E984" s="34"/>
      <c r="F984" s="35" t="s">
        <v>1910</v>
      </c>
      <c r="G984" s="19" t="str">
        <f>IF(B984="","",VLOOKUP(B984,'2. Kontoplan'!B:K,8,0))</f>
        <v>GL</v>
      </c>
      <c r="H984" s="58"/>
      <c r="I984" s="58"/>
      <c r="J984" s="58"/>
      <c r="K984" s="58"/>
      <c r="L984" s="58"/>
      <c r="M984" s="58"/>
      <c r="N984" s="58"/>
      <c r="O984" s="58"/>
      <c r="P984" s="58"/>
      <c r="Q984" s="58"/>
      <c r="R984" s="58"/>
      <c r="S984" s="58"/>
    </row>
    <row r="985" spans="2:19" x14ac:dyDescent="0.25">
      <c r="B985" s="26" t="s">
        <v>1126</v>
      </c>
      <c r="C985" s="26"/>
      <c r="D985" s="26"/>
      <c r="E985" s="26"/>
      <c r="F985" s="26"/>
      <c r="G985" s="19" t="str">
        <f>IF(B985="","",VLOOKUP(B985,'2. Kontoplan'!B:K,8,0))</f>
        <v/>
      </c>
    </row>
    <row r="986" spans="2:19" s="55" customFormat="1" ht="94.5" x14ac:dyDescent="0.25">
      <c r="B986" s="28" t="s">
        <v>1594</v>
      </c>
      <c r="C986" s="27" t="s">
        <v>578</v>
      </c>
      <c r="D986" s="27"/>
      <c r="E986" s="27"/>
      <c r="F986" s="33" t="s">
        <v>963</v>
      </c>
      <c r="G986" s="19" t="str">
        <f>IF(B986="","",VLOOKUP(B986,'2. Kontoplan'!B:K,8,0))</f>
        <v>GL</v>
      </c>
      <c r="H986" s="54"/>
      <c r="I986" s="54"/>
      <c r="J986" s="54"/>
      <c r="K986" s="54"/>
      <c r="L986" s="54"/>
      <c r="M986" s="54"/>
      <c r="N986" s="54"/>
      <c r="O986" s="54"/>
      <c r="P986" s="54"/>
      <c r="Q986" s="54"/>
      <c r="R986" s="54"/>
      <c r="S986" s="54"/>
    </row>
    <row r="987" spans="2:19" ht="15.75" x14ac:dyDescent="0.25">
      <c r="B987" s="25" t="s">
        <v>1126</v>
      </c>
      <c r="C987" s="38"/>
      <c r="D987" s="38"/>
      <c r="E987" s="38"/>
      <c r="F987" s="39"/>
      <c r="G987" s="19" t="str">
        <f>IF(B987="","",VLOOKUP(B987,'2. Kontoplan'!B:K,8,0))</f>
        <v/>
      </c>
    </row>
    <row r="988" spans="2:19" s="59" customFormat="1" ht="12.75" x14ac:dyDescent="0.2">
      <c r="B988" s="93" t="s">
        <v>1595</v>
      </c>
      <c r="C988" s="34" t="s">
        <v>578</v>
      </c>
      <c r="D988" s="34"/>
      <c r="E988" s="34"/>
      <c r="F988" s="35"/>
      <c r="G988" s="19" t="str">
        <f>IF(B988="","",VLOOKUP(B988,'2. Kontoplan'!B:K,8,0))</f>
        <v>GL</v>
      </c>
      <c r="H988" s="58"/>
      <c r="I988" s="58"/>
      <c r="J988" s="58"/>
      <c r="K988" s="58"/>
      <c r="L988" s="58"/>
      <c r="M988" s="58"/>
      <c r="N988" s="58"/>
      <c r="O988" s="58"/>
      <c r="P988" s="58"/>
      <c r="Q988" s="58"/>
      <c r="R988" s="58"/>
      <c r="S988" s="58"/>
    </row>
    <row r="989" spans="2:19" x14ac:dyDescent="0.25">
      <c r="B989" s="24" t="s">
        <v>1126</v>
      </c>
      <c r="C989" s="29"/>
      <c r="D989" s="29"/>
      <c r="E989" s="29"/>
      <c r="F989" s="32"/>
      <c r="G989" s="19" t="str">
        <f>IF(B989="","",VLOOKUP(B989,'2. Kontoplan'!B:K,8,0))</f>
        <v/>
      </c>
    </row>
    <row r="990" spans="2:19" s="59" customFormat="1" ht="25.5" x14ac:dyDescent="0.2">
      <c r="B990" s="93" t="s">
        <v>1597</v>
      </c>
      <c r="C990" s="34" t="s">
        <v>579</v>
      </c>
      <c r="D990" s="34"/>
      <c r="E990" s="34"/>
      <c r="F990" s="35" t="s">
        <v>964</v>
      </c>
      <c r="G990" s="19" t="e">
        <f>IF(B990="","",VLOOKUP(B990,'2. Kontoplan'!B:K,8,0))</f>
        <v>#N/A</v>
      </c>
      <c r="H990" s="58"/>
      <c r="I990" s="58"/>
      <c r="J990" s="58"/>
      <c r="K990" s="58"/>
      <c r="L990" s="58"/>
      <c r="M990" s="58"/>
      <c r="N990" s="58"/>
      <c r="O990" s="58"/>
      <c r="P990" s="58"/>
      <c r="Q990" s="58"/>
      <c r="R990" s="58"/>
      <c r="S990" s="58"/>
    </row>
    <row r="991" spans="2:19" x14ac:dyDescent="0.25">
      <c r="B991" s="26" t="s">
        <v>1126</v>
      </c>
      <c r="C991" s="26"/>
      <c r="D991" s="26"/>
      <c r="E991" s="26"/>
      <c r="F991" s="26"/>
      <c r="G991" s="19" t="str">
        <f>IF(B991="","",VLOOKUP(B991,'2. Kontoplan'!B:K,8,0))</f>
        <v/>
      </c>
    </row>
    <row r="992" spans="2:19" s="55" customFormat="1" ht="15.75" x14ac:dyDescent="0.25">
      <c r="B992" s="28" t="s">
        <v>1598</v>
      </c>
      <c r="C992" s="27" t="s">
        <v>580</v>
      </c>
      <c r="D992" s="27"/>
      <c r="E992" s="27"/>
      <c r="F992" s="33"/>
      <c r="G992" s="19" t="str">
        <f>IF(B992="","",VLOOKUP(B992,'2. Kontoplan'!B:K,8,0))</f>
        <v>GL</v>
      </c>
      <c r="H992" s="54"/>
      <c r="I992" s="54"/>
      <c r="J992" s="54"/>
      <c r="K992" s="54"/>
      <c r="L992" s="54"/>
      <c r="M992" s="54"/>
      <c r="N992" s="54"/>
      <c r="O992" s="54"/>
      <c r="P992" s="54"/>
      <c r="Q992" s="54"/>
      <c r="R992" s="54"/>
      <c r="S992" s="54"/>
    </row>
    <row r="993" spans="2:19" x14ac:dyDescent="0.25">
      <c r="B993" s="24" t="s">
        <v>1126</v>
      </c>
      <c r="C993" s="29"/>
      <c r="D993" s="29"/>
      <c r="E993" s="29"/>
      <c r="F993" s="32"/>
      <c r="G993" s="19" t="str">
        <f>IF(B993="","",VLOOKUP(B993,'2. Kontoplan'!B:K,8,0))</f>
        <v/>
      </c>
    </row>
    <row r="994" spans="2:19" s="59" customFormat="1" ht="38.25" x14ac:dyDescent="0.2">
      <c r="B994" s="93" t="s">
        <v>1599</v>
      </c>
      <c r="C994" s="34" t="s">
        <v>581</v>
      </c>
      <c r="D994" s="34"/>
      <c r="E994" s="34"/>
      <c r="F994" s="35" t="s">
        <v>965</v>
      </c>
      <c r="G994" s="19" t="str">
        <f>IF(B994="","",VLOOKUP(B994,'2. Kontoplan'!B:K,8,0))</f>
        <v>GL</v>
      </c>
      <c r="H994" s="58"/>
      <c r="I994" s="58"/>
      <c r="J994" s="58"/>
      <c r="K994" s="58"/>
      <c r="L994" s="58"/>
      <c r="M994" s="58"/>
      <c r="N994" s="58"/>
      <c r="O994" s="58"/>
      <c r="P994" s="58"/>
      <c r="Q994" s="58"/>
      <c r="R994" s="58"/>
      <c r="S994" s="58"/>
    </row>
    <row r="995" spans="2:19" x14ac:dyDescent="0.25">
      <c r="B995" s="24" t="s">
        <v>1126</v>
      </c>
      <c r="C995" s="29"/>
      <c r="D995" s="29"/>
      <c r="E995" s="29"/>
      <c r="F995" s="32"/>
      <c r="G995" s="19" t="str">
        <f>IF(B995="","",VLOOKUP(B995,'2. Kontoplan'!B:K,8,0))</f>
        <v/>
      </c>
    </row>
    <row r="996" spans="2:19" s="59" customFormat="1" ht="12.75" x14ac:dyDescent="0.2">
      <c r="B996" s="93" t="s">
        <v>1600</v>
      </c>
      <c r="C996" s="34" t="s">
        <v>582</v>
      </c>
      <c r="D996" s="34"/>
      <c r="E996" s="34"/>
      <c r="F996" s="35" t="s">
        <v>966</v>
      </c>
      <c r="G996" s="19" t="str">
        <f>IF(B996="","",VLOOKUP(B996,'2. Kontoplan'!B:K,8,0))</f>
        <v>GL</v>
      </c>
      <c r="H996" s="58"/>
      <c r="I996" s="58"/>
      <c r="J996" s="58"/>
      <c r="K996" s="58"/>
      <c r="L996" s="58"/>
      <c r="M996" s="58"/>
      <c r="N996" s="58"/>
      <c r="O996" s="58"/>
      <c r="P996" s="58"/>
      <c r="Q996" s="58"/>
      <c r="R996" s="58"/>
      <c r="S996" s="58"/>
    </row>
    <row r="997" spans="2:19" x14ac:dyDescent="0.25">
      <c r="B997" s="24" t="s">
        <v>1126</v>
      </c>
      <c r="C997" s="29"/>
      <c r="D997" s="29"/>
      <c r="E997" s="29"/>
      <c r="F997" s="32"/>
      <c r="G997" s="19" t="str">
        <f>IF(B997="","",VLOOKUP(B997,'2. Kontoplan'!B:K,8,0))</f>
        <v/>
      </c>
    </row>
    <row r="998" spans="2:19" s="59" customFormat="1" ht="38.25" x14ac:dyDescent="0.2">
      <c r="B998" s="93" t="s">
        <v>1601</v>
      </c>
      <c r="C998" s="34" t="s">
        <v>583</v>
      </c>
      <c r="D998" s="34"/>
      <c r="E998" s="34"/>
      <c r="F998" s="35" t="s">
        <v>967</v>
      </c>
      <c r="G998" s="19" t="str">
        <f>IF(B998="","",VLOOKUP(B998,'2. Kontoplan'!B:K,8,0))</f>
        <v>GL</v>
      </c>
      <c r="H998" s="58"/>
      <c r="I998" s="58"/>
      <c r="J998" s="58"/>
      <c r="K998" s="58"/>
      <c r="L998" s="58"/>
      <c r="M998" s="58"/>
      <c r="N998" s="58"/>
      <c r="O998" s="58"/>
      <c r="P998" s="58"/>
      <c r="Q998" s="58"/>
      <c r="R998" s="58"/>
      <c r="S998" s="58"/>
    </row>
    <row r="999" spans="2:19" x14ac:dyDescent="0.25">
      <c r="B999" s="24" t="s">
        <v>1126</v>
      </c>
      <c r="C999" s="29"/>
      <c r="D999" s="29"/>
      <c r="E999" s="29"/>
      <c r="F999" s="32"/>
      <c r="G999" s="19" t="str">
        <f>IF(B999="","",VLOOKUP(B999,'2. Kontoplan'!B:K,8,0))</f>
        <v/>
      </c>
    </row>
    <row r="1000" spans="2:19" s="59" customFormat="1" ht="12.75" x14ac:dyDescent="0.2">
      <c r="B1000" s="93" t="s">
        <v>1602</v>
      </c>
      <c r="C1000" s="34" t="s">
        <v>584</v>
      </c>
      <c r="D1000" s="34"/>
      <c r="E1000" s="34"/>
      <c r="F1000" s="35" t="s">
        <v>968</v>
      </c>
      <c r="G1000" s="19" t="str">
        <f>IF(B1000="","",VLOOKUP(B1000,'2. Kontoplan'!B:K,8,0))</f>
        <v>GL</v>
      </c>
      <c r="H1000" s="58"/>
      <c r="I1000" s="58"/>
      <c r="J1000" s="58"/>
      <c r="K1000" s="58"/>
      <c r="L1000" s="58"/>
      <c r="M1000" s="58"/>
      <c r="N1000" s="58"/>
      <c r="O1000" s="58"/>
      <c r="P1000" s="58"/>
      <c r="Q1000" s="58"/>
      <c r="R1000" s="58"/>
      <c r="S1000" s="58"/>
    </row>
    <row r="1001" spans="2:19" x14ac:dyDescent="0.25">
      <c r="B1001" s="26" t="s">
        <v>1126</v>
      </c>
      <c r="C1001" s="26"/>
      <c r="D1001" s="26"/>
      <c r="E1001" s="26"/>
      <c r="F1001" s="26"/>
      <c r="G1001" s="19" t="str">
        <f>IF(B1001="","",VLOOKUP(B1001,'2. Kontoplan'!B:K,8,0))</f>
        <v/>
      </c>
    </row>
    <row r="1002" spans="2:19" s="51" customFormat="1" ht="18.75" x14ac:dyDescent="0.3">
      <c r="B1002" s="92" t="s">
        <v>1603</v>
      </c>
      <c r="C1002" s="21" t="s">
        <v>585</v>
      </c>
      <c r="D1002" s="21"/>
      <c r="E1002" s="21"/>
      <c r="F1002" s="31"/>
      <c r="G1002" s="19">
        <f>IF(B1002="","",VLOOKUP(B1002,'2. Kontoplan'!B:K,8,0))</f>
        <v>0</v>
      </c>
      <c r="H1002" s="50"/>
      <c r="I1002" s="50"/>
      <c r="J1002" s="50"/>
      <c r="K1002" s="50"/>
      <c r="L1002" s="50"/>
      <c r="M1002" s="50"/>
      <c r="N1002" s="50"/>
      <c r="O1002" s="50"/>
      <c r="P1002" s="50"/>
      <c r="Q1002" s="50"/>
      <c r="R1002" s="50"/>
      <c r="S1002" s="50"/>
    </row>
    <row r="1003" spans="2:19" x14ac:dyDescent="0.25">
      <c r="B1003" s="26" t="s">
        <v>1126</v>
      </c>
      <c r="C1003" s="26"/>
      <c r="D1003" s="26"/>
      <c r="E1003" s="26"/>
      <c r="F1003" s="26"/>
      <c r="G1003" s="19" t="str">
        <f>IF(B1003="","",VLOOKUP(B1003,'2. Kontoplan'!B:K,8,0))</f>
        <v/>
      </c>
    </row>
    <row r="1004" spans="2:19" x14ac:dyDescent="0.25">
      <c r="B1004" s="113" t="s">
        <v>1126</v>
      </c>
      <c r="C1004" s="113"/>
      <c r="D1004" s="113"/>
      <c r="E1004" s="113"/>
      <c r="F1004" s="113"/>
      <c r="G1004" s="19" t="str">
        <f>IF(B1004="","",VLOOKUP(B1004,'2. Kontoplan'!B:K,8,0))</f>
        <v/>
      </c>
    </row>
    <row r="1005" spans="2:19" s="55" customFormat="1" ht="47.25" x14ac:dyDescent="0.25">
      <c r="B1005" s="28" t="s">
        <v>1604</v>
      </c>
      <c r="C1005" s="27" t="s">
        <v>586</v>
      </c>
      <c r="D1005" s="27"/>
      <c r="E1005" s="27"/>
      <c r="F1005" s="33" t="s">
        <v>2522</v>
      </c>
      <c r="G1005" s="19" t="str">
        <f>IF(B1005="","",VLOOKUP(B1005,'2. Kontoplan'!B:K,8,0))</f>
        <v>GL</v>
      </c>
      <c r="H1005" s="54"/>
      <c r="I1005" s="54"/>
      <c r="J1005" s="54"/>
      <c r="K1005" s="54"/>
      <c r="L1005" s="54"/>
      <c r="M1005" s="54"/>
      <c r="N1005" s="54"/>
      <c r="O1005" s="54"/>
      <c r="P1005" s="54"/>
      <c r="Q1005" s="54"/>
      <c r="R1005" s="54"/>
      <c r="S1005" s="54"/>
    </row>
    <row r="1006" spans="2:19" ht="15.75" x14ac:dyDescent="0.25">
      <c r="B1006" s="114" t="s">
        <v>1126</v>
      </c>
      <c r="C1006" s="115"/>
      <c r="D1006" s="115"/>
      <c r="E1006" s="115"/>
      <c r="F1006" s="116"/>
      <c r="G1006" s="19" t="str">
        <f>IF(B1006="","",VLOOKUP(B1006,'2. Kontoplan'!B:K,8,0))</f>
        <v/>
      </c>
    </row>
    <row r="1007" spans="2:19" s="59" customFormat="1" ht="47.45" customHeight="1" x14ac:dyDescent="0.25">
      <c r="B1007" s="93" t="s">
        <v>1605</v>
      </c>
      <c r="C1007" s="34" t="s">
        <v>2523</v>
      </c>
      <c r="D1007" s="34"/>
      <c r="E1007" s="34"/>
      <c r="F1007" s="35" t="s">
        <v>2524</v>
      </c>
      <c r="G1007" s="19" t="str">
        <f>IF(B1007="","",VLOOKUP(B1007,'2. Kontoplan'!B:K,8,0))</f>
        <v>GL</v>
      </c>
      <c r="H1007"/>
      <c r="I1007" s="58"/>
      <c r="J1007" s="58"/>
      <c r="K1007" s="58"/>
      <c r="L1007" s="58"/>
      <c r="M1007" s="58"/>
      <c r="N1007" s="58"/>
      <c r="O1007" s="58"/>
      <c r="P1007" s="58"/>
      <c r="Q1007" s="58"/>
      <c r="R1007" s="58"/>
      <c r="S1007" s="58"/>
    </row>
    <row r="1008" spans="2:19" x14ac:dyDescent="0.25">
      <c r="B1008" s="24" t="s">
        <v>1126</v>
      </c>
      <c r="C1008" s="29"/>
      <c r="D1008" s="29"/>
      <c r="E1008" s="29"/>
      <c r="F1008" s="32"/>
      <c r="G1008" s="19" t="str">
        <f>IF(B1008="","",VLOOKUP(B1008,'2. Kontoplan'!B:K,8,0))</f>
        <v/>
      </c>
    </row>
    <row r="1009" spans="2:19" s="59" customFormat="1" ht="48.6" customHeight="1" x14ac:dyDescent="0.2">
      <c r="B1009" s="93" t="s">
        <v>1606</v>
      </c>
      <c r="C1009" s="34" t="s">
        <v>587</v>
      </c>
      <c r="D1009" s="34"/>
      <c r="E1009" s="34"/>
      <c r="F1009" s="35" t="s">
        <v>2563</v>
      </c>
      <c r="G1009" s="19" t="str">
        <f>IF(B1009="","",VLOOKUP(B1009,'2. Kontoplan'!B:K,8,0))</f>
        <v>GL</v>
      </c>
      <c r="H1009" s="58"/>
      <c r="I1009" s="58"/>
      <c r="J1009" s="58"/>
      <c r="K1009" s="58"/>
      <c r="L1009" s="58"/>
      <c r="M1009" s="58"/>
      <c r="N1009" s="58"/>
      <c r="O1009" s="58"/>
      <c r="P1009" s="58"/>
      <c r="Q1009" s="58"/>
      <c r="R1009" s="58"/>
      <c r="S1009" s="58"/>
    </row>
    <row r="1010" spans="2:19" x14ac:dyDescent="0.25">
      <c r="B1010" s="24" t="s">
        <v>1126</v>
      </c>
      <c r="C1010" s="29"/>
      <c r="D1010" s="29"/>
      <c r="E1010" s="29"/>
      <c r="F1010" s="32"/>
      <c r="G1010" s="19" t="str">
        <f>IF(B1010="","",VLOOKUP(B1010,'2. Kontoplan'!B:K,8,0))</f>
        <v/>
      </c>
    </row>
    <row r="1011" spans="2:19" x14ac:dyDescent="0.25">
      <c r="B1011" s="26" t="s">
        <v>1126</v>
      </c>
      <c r="C1011" s="26"/>
      <c r="D1011" s="26"/>
      <c r="E1011" s="26"/>
      <c r="F1011" s="26"/>
      <c r="G1011" s="19" t="str">
        <f>IF(B1011="","",VLOOKUP(B1011,'2. Kontoplan'!B:K,8,0))</f>
        <v/>
      </c>
    </row>
    <row r="1012" spans="2:19" s="55" customFormat="1" ht="15.75" x14ac:dyDescent="0.25">
      <c r="B1012" s="28" t="s">
        <v>1607</v>
      </c>
      <c r="C1012" s="27" t="s">
        <v>2550</v>
      </c>
      <c r="D1012" s="27"/>
      <c r="E1012" s="27"/>
      <c r="F1012" s="33"/>
      <c r="G1012" s="19" t="str">
        <f>IF(B1012="","",VLOOKUP(B1012,'2. Kontoplan'!B:K,8,0))</f>
        <v>GL</v>
      </c>
      <c r="H1012" s="54"/>
      <c r="I1012" s="54"/>
      <c r="J1012" s="54"/>
      <c r="K1012" s="54"/>
      <c r="L1012" s="54"/>
      <c r="M1012" s="54"/>
      <c r="N1012" s="54"/>
      <c r="O1012" s="54"/>
      <c r="P1012" s="54"/>
      <c r="Q1012" s="54"/>
      <c r="R1012" s="54"/>
      <c r="S1012" s="54"/>
    </row>
    <row r="1013" spans="2:19" x14ac:dyDescent="0.25">
      <c r="B1013" s="24" t="s">
        <v>1126</v>
      </c>
      <c r="C1013" s="29"/>
      <c r="D1013" s="29"/>
      <c r="E1013" s="29"/>
      <c r="F1013" s="32"/>
      <c r="G1013" s="19" t="str">
        <f>IF(B1013="","",VLOOKUP(B1013,'2. Kontoplan'!B:K,8,0))</f>
        <v/>
      </c>
    </row>
    <row r="1014" spans="2:19" s="59" customFormat="1" ht="25.5" x14ac:dyDescent="0.2">
      <c r="B1014" s="93" t="s">
        <v>1608</v>
      </c>
      <c r="C1014" s="34" t="s">
        <v>2528</v>
      </c>
      <c r="D1014" s="34"/>
      <c r="E1014" s="34"/>
      <c r="F1014" s="35" t="s">
        <v>2551</v>
      </c>
      <c r="G1014" s="19" t="str">
        <f>IF(B1014="","",VLOOKUP(B1014,'2. Kontoplan'!B:K,8,0))</f>
        <v>GL</v>
      </c>
      <c r="H1014" s="58"/>
      <c r="I1014" s="58"/>
      <c r="J1014" s="58"/>
      <c r="K1014" s="58"/>
      <c r="L1014" s="58"/>
      <c r="M1014" s="58"/>
      <c r="N1014" s="58"/>
      <c r="O1014" s="58"/>
      <c r="P1014" s="58"/>
      <c r="Q1014" s="58"/>
      <c r="R1014" s="58"/>
      <c r="S1014" s="58"/>
    </row>
    <row r="1015" spans="2:19" x14ac:dyDescent="0.25">
      <c r="B1015" s="24" t="s">
        <v>1126</v>
      </c>
      <c r="C1015" s="29"/>
      <c r="D1015" s="29"/>
      <c r="E1015" s="29"/>
      <c r="F1015" s="32"/>
      <c r="G1015" s="19" t="str">
        <f>IF(B1015="","",VLOOKUP(B1015,'2. Kontoplan'!B:K,8,0))</f>
        <v/>
      </c>
    </row>
    <row r="1016" spans="2:19" s="59" customFormat="1" ht="12.75" x14ac:dyDescent="0.2">
      <c r="B1016" s="102" t="s">
        <v>1610</v>
      </c>
      <c r="C1016" s="34" t="s">
        <v>2567</v>
      </c>
      <c r="D1016" s="34"/>
      <c r="E1016" s="34"/>
      <c r="F1016" s="35" t="s">
        <v>2566</v>
      </c>
      <c r="G1016" s="19" t="str">
        <f>IF(B1016="","",VLOOKUP(B1016,'2. Kontoplan'!B:K,8,0))</f>
        <v>GL</v>
      </c>
      <c r="H1016" s="58"/>
      <c r="I1016" s="58"/>
      <c r="J1016" s="58"/>
      <c r="K1016" s="58"/>
      <c r="L1016" s="58"/>
      <c r="M1016" s="58"/>
      <c r="N1016" s="58"/>
      <c r="O1016" s="58"/>
      <c r="P1016" s="58"/>
      <c r="Q1016" s="58"/>
      <c r="R1016" s="58"/>
      <c r="S1016" s="58"/>
    </row>
    <row r="1017" spans="2:19" x14ac:dyDescent="0.25">
      <c r="B1017" s="24" t="s">
        <v>1126</v>
      </c>
      <c r="C1017" s="29"/>
      <c r="D1017" s="29"/>
      <c r="E1017" s="29"/>
      <c r="F1017" s="32"/>
      <c r="G1017" s="19" t="str">
        <f>IF(B1017="","",VLOOKUP(B1017,'2. Kontoplan'!B:K,8,0))</f>
        <v/>
      </c>
    </row>
    <row r="1018" spans="2:19" s="59" customFormat="1" ht="12.75" x14ac:dyDescent="0.2">
      <c r="B1018" s="102" t="s">
        <v>1611</v>
      </c>
      <c r="C1018" s="34" t="s">
        <v>2568</v>
      </c>
      <c r="D1018" s="34"/>
      <c r="E1018" s="34"/>
      <c r="F1018" s="35" t="s">
        <v>2569</v>
      </c>
      <c r="G1018" s="19" t="str">
        <f>IF(B1018="","",VLOOKUP(B1018,'2. Kontoplan'!B:K,8,0))</f>
        <v>GL</v>
      </c>
      <c r="H1018" s="58"/>
      <c r="I1018" s="58"/>
      <c r="J1018" s="58"/>
      <c r="K1018" s="58"/>
      <c r="L1018" s="58"/>
      <c r="M1018" s="58"/>
      <c r="N1018" s="58"/>
      <c r="O1018" s="58"/>
      <c r="P1018" s="58"/>
      <c r="Q1018" s="58"/>
      <c r="R1018" s="58"/>
      <c r="S1018" s="58"/>
    </row>
    <row r="1019" spans="2:19" x14ac:dyDescent="0.25">
      <c r="B1019" s="24" t="s">
        <v>1126</v>
      </c>
      <c r="C1019" s="29"/>
      <c r="D1019" s="29"/>
      <c r="E1019" s="29"/>
      <c r="F1019" s="32"/>
      <c r="G1019" s="19" t="str">
        <f>IF(B1019="","",VLOOKUP(B1019,'2. Kontoplan'!B:K,8,0))</f>
        <v/>
      </c>
    </row>
    <row r="1020" spans="2:19" s="59" customFormat="1" ht="12.75" x14ac:dyDescent="0.2">
      <c r="B1020" s="93" t="s">
        <v>1612</v>
      </c>
      <c r="C1020" s="34" t="s">
        <v>592</v>
      </c>
      <c r="D1020" s="34"/>
      <c r="E1020" s="34"/>
      <c r="F1020" s="35" t="s">
        <v>2529</v>
      </c>
      <c r="G1020" s="19" t="str">
        <f>IF(B1020="","",VLOOKUP(B1020,'2. Kontoplan'!B:K,8,0))</f>
        <v>GL</v>
      </c>
      <c r="H1020" s="58"/>
      <c r="I1020" s="58"/>
      <c r="J1020" s="58"/>
      <c r="K1020" s="58"/>
      <c r="L1020" s="58"/>
      <c r="M1020" s="58"/>
      <c r="N1020" s="58"/>
      <c r="O1020" s="58"/>
      <c r="P1020" s="58"/>
      <c r="Q1020" s="58"/>
      <c r="R1020" s="58"/>
      <c r="S1020" s="58"/>
    </row>
    <row r="1021" spans="2:19" x14ac:dyDescent="0.25">
      <c r="B1021" s="24" t="s">
        <v>1126</v>
      </c>
      <c r="C1021" s="29"/>
      <c r="D1021" s="29"/>
      <c r="E1021" s="29"/>
      <c r="F1021" s="32"/>
      <c r="G1021" s="19" t="str">
        <f>IF(B1021="","",VLOOKUP(B1021,'2. Kontoplan'!B:K,8,0))</f>
        <v/>
      </c>
    </row>
    <row r="1022" spans="2:19" s="59" customFormat="1" ht="25.5" x14ac:dyDescent="0.2">
      <c r="B1022" s="93" t="s">
        <v>1613</v>
      </c>
      <c r="C1022" s="34" t="s">
        <v>594</v>
      </c>
      <c r="D1022" s="34"/>
      <c r="E1022" s="34"/>
      <c r="F1022" s="35" t="s">
        <v>1910</v>
      </c>
      <c r="G1022" s="19" t="str">
        <f>IF(B1022="","",VLOOKUP(B1022,'2. Kontoplan'!B:K,8,0))</f>
        <v>GL</v>
      </c>
      <c r="H1022" s="58"/>
      <c r="I1022" s="58"/>
      <c r="J1022" s="58"/>
      <c r="K1022" s="58"/>
      <c r="L1022" s="58"/>
      <c r="M1022" s="58"/>
      <c r="N1022" s="58"/>
      <c r="O1022" s="58"/>
      <c r="P1022" s="58"/>
      <c r="Q1022" s="58"/>
      <c r="R1022" s="58"/>
      <c r="S1022" s="58"/>
    </row>
    <row r="1023" spans="2:19" x14ac:dyDescent="0.25">
      <c r="B1023" s="26" t="s">
        <v>1126</v>
      </c>
      <c r="C1023" s="26"/>
      <c r="D1023" s="26"/>
      <c r="E1023" s="26"/>
      <c r="F1023" s="26"/>
      <c r="G1023" s="19" t="str">
        <f>IF(B1023="","",VLOOKUP(B1023,'2. Kontoplan'!B:K,8,0))</f>
        <v/>
      </c>
    </row>
    <row r="1024" spans="2:19" s="55" customFormat="1" ht="15.75" x14ac:dyDescent="0.25">
      <c r="B1024" s="28" t="s">
        <v>1614</v>
      </c>
      <c r="C1024" s="27" t="s">
        <v>6</v>
      </c>
      <c r="D1024" s="27"/>
      <c r="E1024" s="27"/>
      <c r="F1024" s="33"/>
      <c r="G1024" s="19" t="str">
        <f>IF(B1024="","",VLOOKUP(B1024,'2. Kontoplan'!B:K,8,0))</f>
        <v>GL</v>
      </c>
      <c r="H1024" s="54"/>
      <c r="I1024" s="54"/>
      <c r="J1024" s="54"/>
      <c r="K1024" s="54"/>
      <c r="L1024" s="54"/>
      <c r="M1024" s="54"/>
      <c r="N1024" s="54"/>
      <c r="O1024" s="54"/>
      <c r="P1024" s="54"/>
      <c r="Q1024" s="54"/>
      <c r="R1024" s="54"/>
      <c r="S1024" s="54"/>
    </row>
    <row r="1025" spans="2:19" x14ac:dyDescent="0.25">
      <c r="B1025" s="24" t="s">
        <v>1126</v>
      </c>
      <c r="C1025" s="29"/>
      <c r="D1025" s="29"/>
      <c r="E1025" s="29"/>
      <c r="F1025" s="32"/>
      <c r="G1025" s="19" t="str">
        <f>IF(B1025="","",VLOOKUP(B1025,'2. Kontoplan'!B:K,8,0))</f>
        <v/>
      </c>
    </row>
    <row r="1026" spans="2:19" s="59" customFormat="1" ht="63.75" x14ac:dyDescent="0.2">
      <c r="B1026" s="93" t="s">
        <v>1615</v>
      </c>
      <c r="C1026" s="34" t="s">
        <v>6</v>
      </c>
      <c r="D1026" s="34"/>
      <c r="E1026" s="34"/>
      <c r="F1026" s="35" t="s">
        <v>1022</v>
      </c>
      <c r="G1026" s="19" t="str">
        <f>IF(B1026="","",VLOOKUP(B1026,'2. Kontoplan'!B:K,8,0))</f>
        <v>GL</v>
      </c>
      <c r="H1026" s="58"/>
      <c r="I1026" s="58"/>
      <c r="J1026" s="58"/>
      <c r="K1026" s="58"/>
      <c r="L1026" s="58"/>
      <c r="M1026" s="58"/>
      <c r="N1026" s="58"/>
      <c r="O1026" s="58"/>
      <c r="P1026" s="58"/>
      <c r="Q1026" s="58"/>
      <c r="R1026" s="58"/>
      <c r="S1026" s="58"/>
    </row>
    <row r="1027" spans="2:19" x14ac:dyDescent="0.25">
      <c r="B1027" s="24" t="s">
        <v>1126</v>
      </c>
      <c r="C1027" s="29"/>
      <c r="D1027" s="29"/>
      <c r="E1027" s="29"/>
      <c r="F1027" s="32"/>
      <c r="G1027" s="19" t="str">
        <f>IF(B1027="","",VLOOKUP(B1027,'2. Kontoplan'!B:K,8,0))</f>
        <v/>
      </c>
    </row>
    <row r="1028" spans="2:19" s="59" customFormat="1" ht="12.75" x14ac:dyDescent="0.2">
      <c r="B1028" s="93" t="s">
        <v>1617</v>
      </c>
      <c r="C1028" s="34" t="s">
        <v>595</v>
      </c>
      <c r="D1028" s="34"/>
      <c r="E1028" s="34"/>
      <c r="F1028" s="35"/>
      <c r="G1028" s="19" t="str">
        <f>IF(B1028="","",VLOOKUP(B1028,'2. Kontoplan'!B:K,8,0))</f>
        <v>GL</v>
      </c>
      <c r="H1028" s="58"/>
      <c r="I1028" s="58"/>
      <c r="J1028" s="58"/>
      <c r="K1028" s="58"/>
      <c r="L1028" s="58"/>
      <c r="M1028" s="58"/>
      <c r="N1028" s="58"/>
      <c r="O1028" s="58"/>
      <c r="P1028" s="58"/>
      <c r="Q1028" s="58"/>
      <c r="R1028" s="58"/>
      <c r="S1028" s="58"/>
    </row>
    <row r="1029" spans="2:19" x14ac:dyDescent="0.25">
      <c r="B1029" s="24" t="s">
        <v>1126</v>
      </c>
      <c r="C1029" s="29"/>
      <c r="D1029" s="29"/>
      <c r="E1029" s="29"/>
      <c r="F1029" s="32"/>
      <c r="G1029" s="19" t="str">
        <f>IF(B1029="","",VLOOKUP(B1029,'2. Kontoplan'!B:K,8,0))</f>
        <v/>
      </c>
    </row>
    <row r="1030" spans="2:19" s="59" customFormat="1" ht="25.5" x14ac:dyDescent="0.2">
      <c r="B1030" s="93" t="s">
        <v>1618</v>
      </c>
      <c r="C1030" s="34" t="s">
        <v>8</v>
      </c>
      <c r="D1030" s="34"/>
      <c r="E1030" s="34"/>
      <c r="F1030" s="35" t="s">
        <v>969</v>
      </c>
      <c r="G1030" s="19" t="str">
        <f>IF(B1030="","",VLOOKUP(B1030,'2. Kontoplan'!B:K,8,0))</f>
        <v>GL</v>
      </c>
      <c r="H1030" s="58"/>
      <c r="I1030" s="58"/>
      <c r="J1030" s="58"/>
      <c r="K1030" s="58"/>
      <c r="L1030" s="58"/>
      <c r="M1030" s="58"/>
      <c r="N1030" s="58"/>
      <c r="O1030" s="58"/>
      <c r="P1030" s="58"/>
      <c r="Q1030" s="58"/>
      <c r="R1030" s="58"/>
      <c r="S1030" s="58"/>
    </row>
    <row r="1031" spans="2:19" x14ac:dyDescent="0.25">
      <c r="B1031" s="24" t="s">
        <v>1126</v>
      </c>
      <c r="C1031" s="29"/>
      <c r="D1031" s="29"/>
      <c r="E1031" s="29"/>
      <c r="F1031" s="32"/>
      <c r="G1031" s="19" t="str">
        <f>IF(B1031="","",VLOOKUP(B1031,'2. Kontoplan'!B:K,8,0))</f>
        <v/>
      </c>
    </row>
    <row r="1032" spans="2:19" s="59" customFormat="1" ht="25.5" x14ac:dyDescent="0.2">
      <c r="B1032" s="93" t="s">
        <v>1619</v>
      </c>
      <c r="C1032" s="34" t="s">
        <v>596</v>
      </c>
      <c r="D1032" s="34"/>
      <c r="E1032" s="34"/>
      <c r="F1032" s="35" t="s">
        <v>970</v>
      </c>
      <c r="G1032" s="19" t="str">
        <f>IF(B1032="","",VLOOKUP(B1032,'2. Kontoplan'!B:K,8,0))</f>
        <v>GL</v>
      </c>
      <c r="H1032" s="58"/>
      <c r="I1032" s="58"/>
      <c r="J1032" s="58"/>
      <c r="K1032" s="58"/>
      <c r="L1032" s="58"/>
      <c r="M1032" s="58"/>
      <c r="N1032" s="58"/>
      <c r="O1032" s="58"/>
      <c r="P1032" s="58"/>
      <c r="Q1032" s="58"/>
      <c r="R1032" s="58"/>
      <c r="S1032" s="58"/>
    </row>
    <row r="1033" spans="2:19" x14ac:dyDescent="0.25">
      <c r="B1033" s="24" t="s">
        <v>1126</v>
      </c>
      <c r="C1033" s="29"/>
      <c r="D1033" s="29"/>
      <c r="E1033" s="29"/>
      <c r="F1033" s="32"/>
      <c r="G1033" s="19" t="str">
        <f>IF(B1033="","",VLOOKUP(B1033,'2. Kontoplan'!B:K,8,0))</f>
        <v/>
      </c>
    </row>
    <row r="1034" spans="2:19" s="59" customFormat="1" ht="12.75" x14ac:dyDescent="0.2">
      <c r="B1034" s="93" t="s">
        <v>1620</v>
      </c>
      <c r="C1034" s="34" t="s">
        <v>597</v>
      </c>
      <c r="D1034" s="34"/>
      <c r="E1034" s="34"/>
      <c r="F1034" s="35"/>
      <c r="G1034" s="19" t="str">
        <f>IF(B1034="","",VLOOKUP(B1034,'2. Kontoplan'!B:K,8,0))</f>
        <v>GL</v>
      </c>
      <c r="H1034" s="58"/>
      <c r="I1034" s="58"/>
      <c r="J1034" s="58"/>
      <c r="K1034" s="58"/>
      <c r="L1034" s="58"/>
      <c r="M1034" s="58"/>
      <c r="N1034" s="58"/>
      <c r="O1034" s="58"/>
      <c r="P1034" s="58"/>
      <c r="Q1034" s="58"/>
      <c r="R1034" s="58"/>
      <c r="S1034" s="58"/>
    </row>
    <row r="1035" spans="2:19" x14ac:dyDescent="0.25">
      <c r="B1035" s="24" t="s">
        <v>1126</v>
      </c>
      <c r="C1035" s="29"/>
      <c r="D1035" s="29"/>
      <c r="E1035" s="29"/>
      <c r="F1035" s="32"/>
      <c r="G1035" s="19" t="str">
        <f>IF(B1035="","",VLOOKUP(B1035,'2. Kontoplan'!B:K,8,0))</f>
        <v/>
      </c>
    </row>
    <row r="1036" spans="2:19" s="59" customFormat="1" ht="12.75" x14ac:dyDescent="0.2">
      <c r="B1036" s="93" t="s">
        <v>1621</v>
      </c>
      <c r="C1036" s="34" t="s">
        <v>598</v>
      </c>
      <c r="D1036" s="34"/>
      <c r="E1036" s="34"/>
      <c r="F1036" s="35"/>
      <c r="G1036" s="19" t="str">
        <f>IF(B1036="","",VLOOKUP(B1036,'2. Kontoplan'!B:K,8,0))</f>
        <v>GL</v>
      </c>
      <c r="H1036" s="58"/>
      <c r="I1036" s="58"/>
      <c r="J1036" s="58"/>
      <c r="K1036" s="58"/>
      <c r="L1036" s="58"/>
      <c r="M1036" s="58"/>
      <c r="N1036" s="58"/>
      <c r="O1036" s="58"/>
      <c r="P1036" s="58"/>
      <c r="Q1036" s="58"/>
      <c r="R1036" s="58"/>
      <c r="S1036" s="58"/>
    </row>
    <row r="1037" spans="2:19" x14ac:dyDescent="0.25">
      <c r="B1037" s="26" t="s">
        <v>1126</v>
      </c>
      <c r="C1037" s="26"/>
      <c r="D1037" s="26"/>
      <c r="E1037" s="26"/>
      <c r="F1037" s="26"/>
      <c r="G1037" s="19" t="str">
        <f>IF(B1037="","",VLOOKUP(B1037,'2. Kontoplan'!B:K,8,0))</f>
        <v/>
      </c>
    </row>
    <row r="1038" spans="2:19" s="55" customFormat="1" ht="15.75" x14ac:dyDescent="0.25">
      <c r="B1038" s="28" t="s">
        <v>1622</v>
      </c>
      <c r="C1038" s="27" t="s">
        <v>9</v>
      </c>
      <c r="D1038" s="27"/>
      <c r="E1038" s="27"/>
      <c r="F1038" s="33"/>
      <c r="G1038" s="19" t="str">
        <f>IF(B1038="","",VLOOKUP(B1038,'2. Kontoplan'!B:K,8,0))</f>
        <v>GL</v>
      </c>
      <c r="H1038" s="54"/>
      <c r="I1038" s="54"/>
      <c r="J1038" s="54"/>
      <c r="K1038" s="54"/>
      <c r="L1038" s="54"/>
      <c r="M1038" s="54"/>
      <c r="N1038" s="54"/>
      <c r="O1038" s="54"/>
      <c r="P1038" s="54"/>
      <c r="Q1038" s="54"/>
      <c r="R1038" s="54"/>
      <c r="S1038" s="54"/>
    </row>
    <row r="1039" spans="2:19" x14ac:dyDescent="0.25">
      <c r="B1039" s="24" t="s">
        <v>1126</v>
      </c>
      <c r="C1039" s="29"/>
      <c r="D1039" s="29"/>
      <c r="E1039" s="29"/>
      <c r="F1039" s="32"/>
      <c r="G1039" s="19" t="str">
        <f>IF(B1039="","",VLOOKUP(B1039,'2. Kontoplan'!B:K,8,0))</f>
        <v/>
      </c>
    </row>
    <row r="1040" spans="2:19" s="59" customFormat="1" ht="25.5" x14ac:dyDescent="0.2">
      <c r="B1040" s="93" t="s">
        <v>1624</v>
      </c>
      <c r="C1040" s="34" t="s">
        <v>11</v>
      </c>
      <c r="D1040" s="34"/>
      <c r="E1040" s="34"/>
      <c r="F1040" s="35" t="s">
        <v>971</v>
      </c>
      <c r="G1040" s="19" t="str">
        <f>IF(B1040="","",VLOOKUP(B1040,'2. Kontoplan'!B:K,8,0))</f>
        <v>GL</v>
      </c>
      <c r="H1040" s="58"/>
      <c r="I1040" s="58"/>
      <c r="J1040" s="58"/>
      <c r="K1040" s="58"/>
      <c r="L1040" s="58"/>
      <c r="M1040" s="58"/>
      <c r="N1040" s="58"/>
      <c r="O1040" s="58"/>
      <c r="P1040" s="58"/>
      <c r="Q1040" s="58"/>
      <c r="R1040" s="58"/>
      <c r="S1040" s="58"/>
    </row>
    <row r="1041" spans="2:19" x14ac:dyDescent="0.25">
      <c r="B1041" s="24" t="s">
        <v>1126</v>
      </c>
      <c r="C1041" s="29"/>
      <c r="D1041" s="29"/>
      <c r="E1041" s="29"/>
      <c r="F1041" s="32"/>
      <c r="G1041" s="19" t="str">
        <f>IF(B1041="","",VLOOKUP(B1041,'2. Kontoplan'!B:K,8,0))</f>
        <v/>
      </c>
    </row>
    <row r="1042" spans="2:19" s="59" customFormat="1" ht="25.5" x14ac:dyDescent="0.2">
      <c r="B1042" s="93" t="s">
        <v>1625</v>
      </c>
      <c r="C1042" s="34" t="s">
        <v>599</v>
      </c>
      <c r="D1042" s="34"/>
      <c r="E1042" s="34"/>
      <c r="F1042" s="35" t="s">
        <v>972</v>
      </c>
      <c r="G1042" s="19" t="str">
        <f>IF(B1042="","",VLOOKUP(B1042,'2. Kontoplan'!B:K,8,0))</f>
        <v>GL</v>
      </c>
      <c r="H1042" s="58"/>
      <c r="I1042" s="58"/>
      <c r="J1042" s="58"/>
      <c r="K1042" s="58"/>
      <c r="L1042" s="58"/>
      <c r="M1042" s="58"/>
      <c r="N1042" s="58"/>
      <c r="O1042" s="58"/>
      <c r="P1042" s="58"/>
      <c r="Q1042" s="58"/>
      <c r="R1042" s="58"/>
      <c r="S1042" s="58"/>
    </row>
    <row r="1043" spans="2:19" x14ac:dyDescent="0.25">
      <c r="B1043" s="26" t="s">
        <v>1126</v>
      </c>
      <c r="C1043" s="26"/>
      <c r="D1043" s="26"/>
      <c r="E1043" s="26"/>
      <c r="F1043" s="26"/>
      <c r="G1043" s="19" t="str">
        <f>IF(B1043="","",VLOOKUP(B1043,'2. Kontoplan'!B:K,8,0))</f>
        <v/>
      </c>
    </row>
    <row r="1044" spans="2:19" s="55" customFormat="1" ht="15.75" x14ac:dyDescent="0.25">
      <c r="B1044" s="28" t="s">
        <v>1626</v>
      </c>
      <c r="C1044" s="27" t="s">
        <v>600</v>
      </c>
      <c r="D1044" s="27"/>
      <c r="E1044" s="27"/>
      <c r="F1044" s="33"/>
      <c r="G1044" s="19" t="str">
        <f>IF(B1044="","",VLOOKUP(B1044,'2. Kontoplan'!B:K,8,0))</f>
        <v>GL</v>
      </c>
      <c r="H1044" s="54"/>
      <c r="I1044" s="54"/>
      <c r="J1044" s="54"/>
      <c r="K1044" s="54"/>
      <c r="L1044" s="54"/>
      <c r="M1044" s="54"/>
      <c r="N1044" s="54"/>
      <c r="O1044" s="54"/>
      <c r="P1044" s="54"/>
      <c r="Q1044" s="54"/>
      <c r="R1044" s="54"/>
      <c r="S1044" s="54"/>
    </row>
    <row r="1045" spans="2:19" x14ac:dyDescent="0.25">
      <c r="B1045" s="24" t="s">
        <v>1126</v>
      </c>
      <c r="C1045" s="29"/>
      <c r="D1045" s="29"/>
      <c r="E1045" s="29"/>
      <c r="F1045" s="32"/>
      <c r="G1045" s="19" t="str">
        <f>IF(B1045="","",VLOOKUP(B1045,'2. Kontoplan'!B:K,8,0))</f>
        <v/>
      </c>
    </row>
    <row r="1046" spans="2:19" s="59" customFormat="1" ht="12.75" x14ac:dyDescent="0.2">
      <c r="B1046" s="93" t="s">
        <v>1627</v>
      </c>
      <c r="C1046" s="34" t="s">
        <v>600</v>
      </c>
      <c r="D1046" s="34"/>
      <c r="E1046" s="34"/>
      <c r="F1046" s="35" t="s">
        <v>973</v>
      </c>
      <c r="G1046" s="19" t="str">
        <f>IF(B1046="","",VLOOKUP(B1046,'2. Kontoplan'!B:K,8,0))</f>
        <v>GL</v>
      </c>
      <c r="H1046" s="58"/>
      <c r="I1046" s="58"/>
      <c r="J1046" s="58"/>
      <c r="K1046" s="58"/>
      <c r="L1046" s="58"/>
      <c r="M1046" s="58"/>
      <c r="N1046" s="58"/>
      <c r="O1046" s="58"/>
      <c r="P1046" s="58"/>
      <c r="Q1046" s="58"/>
      <c r="R1046" s="58"/>
      <c r="S1046" s="58"/>
    </row>
    <row r="1047" spans="2:19" x14ac:dyDescent="0.25">
      <c r="B1047" s="24" t="s">
        <v>1126</v>
      </c>
      <c r="C1047" s="29"/>
      <c r="D1047" s="29"/>
      <c r="E1047" s="29"/>
      <c r="F1047" s="32"/>
      <c r="G1047" s="19" t="str">
        <f>IF(B1047="","",VLOOKUP(B1047,'2. Kontoplan'!B:K,8,0))</f>
        <v/>
      </c>
    </row>
    <row r="1048" spans="2:19" s="59" customFormat="1" ht="12.75" x14ac:dyDescent="0.2">
      <c r="B1048" s="93" t="s">
        <v>1629</v>
      </c>
      <c r="C1048" s="34" t="s">
        <v>601</v>
      </c>
      <c r="D1048" s="34"/>
      <c r="E1048" s="34"/>
      <c r="F1048" s="35"/>
      <c r="G1048" s="19" t="str">
        <f>IF(B1048="","",VLOOKUP(B1048,'2. Kontoplan'!B:K,8,0))</f>
        <v>GL</v>
      </c>
      <c r="H1048" s="58"/>
      <c r="I1048" s="58"/>
      <c r="J1048" s="58"/>
      <c r="K1048" s="58"/>
      <c r="L1048" s="58"/>
      <c r="M1048" s="58"/>
      <c r="N1048" s="58"/>
      <c r="O1048" s="58"/>
      <c r="P1048" s="58"/>
      <c r="Q1048" s="58"/>
      <c r="R1048" s="58"/>
      <c r="S1048" s="58"/>
    </row>
    <row r="1049" spans="2:19" x14ac:dyDescent="0.25">
      <c r="B1049" s="24" t="s">
        <v>1126</v>
      </c>
      <c r="C1049" s="29"/>
      <c r="D1049" s="29"/>
      <c r="E1049" s="29"/>
      <c r="F1049" s="32"/>
      <c r="G1049" s="19" t="str">
        <f>IF(B1049="","",VLOOKUP(B1049,'2. Kontoplan'!B:K,8,0))</f>
        <v/>
      </c>
    </row>
    <row r="1050" spans="2:19" s="59" customFormat="1" ht="12.75" x14ac:dyDescent="0.2">
      <c r="B1050" s="93" t="s">
        <v>1630</v>
      </c>
      <c r="C1050" s="34" t="s">
        <v>1909</v>
      </c>
      <c r="D1050" s="34"/>
      <c r="E1050" s="34"/>
      <c r="F1050" s="35"/>
      <c r="G1050" s="19" t="str">
        <f>IF(B1050="","",VLOOKUP(B1050,'2. Kontoplan'!B:K,8,0))</f>
        <v>GL</v>
      </c>
      <c r="H1050" s="58"/>
      <c r="I1050" s="58"/>
      <c r="J1050" s="58"/>
      <c r="K1050" s="58"/>
      <c r="L1050" s="58"/>
      <c r="M1050" s="58"/>
      <c r="N1050" s="58"/>
      <c r="O1050" s="58"/>
      <c r="P1050" s="58"/>
      <c r="Q1050" s="58"/>
      <c r="R1050" s="58"/>
      <c r="S1050" s="58"/>
    </row>
    <row r="1051" spans="2:19" x14ac:dyDescent="0.25">
      <c r="B1051" s="26" t="s">
        <v>1126</v>
      </c>
      <c r="C1051" s="26"/>
      <c r="D1051" s="26"/>
      <c r="E1051" s="26"/>
      <c r="F1051" s="26"/>
      <c r="G1051" s="19" t="str">
        <f>IF(B1051="","",VLOOKUP(B1051,'2. Kontoplan'!B:K,8,0))</f>
        <v/>
      </c>
    </row>
    <row r="1052" spans="2:19" s="55" customFormat="1" ht="15.75" x14ac:dyDescent="0.25">
      <c r="B1052" s="28" t="s">
        <v>1631</v>
      </c>
      <c r="C1052" s="27" t="s">
        <v>12</v>
      </c>
      <c r="D1052" s="27"/>
      <c r="E1052" s="27"/>
      <c r="F1052" s="33"/>
      <c r="G1052" s="19" t="str">
        <f>IF(B1052="","",VLOOKUP(B1052,'2. Kontoplan'!B:K,8,0))</f>
        <v>GL</v>
      </c>
      <c r="H1052" s="54"/>
      <c r="I1052" s="54"/>
      <c r="J1052" s="54"/>
      <c r="K1052" s="54"/>
      <c r="L1052" s="54"/>
      <c r="M1052" s="54"/>
      <c r="N1052" s="54"/>
      <c r="O1052" s="54"/>
      <c r="P1052" s="54"/>
      <c r="Q1052" s="54"/>
      <c r="R1052" s="54"/>
      <c r="S1052" s="54"/>
    </row>
    <row r="1053" spans="2:19" x14ac:dyDescent="0.25">
      <c r="B1053" s="24" t="s">
        <v>1126</v>
      </c>
      <c r="C1053" s="29"/>
      <c r="D1053" s="29"/>
      <c r="E1053" s="29"/>
      <c r="F1053" s="32"/>
      <c r="G1053" s="19" t="str">
        <f>IF(B1053="","",VLOOKUP(B1053,'2. Kontoplan'!B:K,8,0))</f>
        <v/>
      </c>
    </row>
    <row r="1054" spans="2:19" s="59" customFormat="1" ht="45.6" customHeight="1" x14ac:dyDescent="0.2">
      <c r="B1054" s="93" t="s">
        <v>1632</v>
      </c>
      <c r="C1054" s="34" t="s">
        <v>602</v>
      </c>
      <c r="D1054" s="34"/>
      <c r="E1054" s="34"/>
      <c r="F1054" s="35" t="s">
        <v>1023</v>
      </c>
      <c r="G1054" s="19" t="str">
        <f>IF(B1054="","",VLOOKUP(B1054,'2. Kontoplan'!B:K,8,0))</f>
        <v>GL</v>
      </c>
      <c r="H1054" s="58"/>
      <c r="I1054" s="58"/>
      <c r="J1054" s="58"/>
      <c r="K1054" s="58"/>
      <c r="L1054" s="58"/>
      <c r="M1054" s="58"/>
      <c r="N1054" s="58"/>
      <c r="O1054" s="58"/>
      <c r="P1054" s="58"/>
      <c r="Q1054" s="58"/>
      <c r="R1054" s="58"/>
      <c r="S1054" s="58"/>
    </row>
    <row r="1055" spans="2:19" x14ac:dyDescent="0.25">
      <c r="B1055" s="24" t="s">
        <v>1126</v>
      </c>
      <c r="C1055" s="29"/>
      <c r="D1055" s="29"/>
      <c r="E1055" s="29"/>
      <c r="F1055" s="32"/>
      <c r="G1055" s="19" t="str">
        <f>IF(B1055="","",VLOOKUP(B1055,'2. Kontoplan'!B:K,8,0))</f>
        <v/>
      </c>
    </row>
    <row r="1056" spans="2:19" s="59" customFormat="1" ht="12.75" x14ac:dyDescent="0.2">
      <c r="B1056" s="93" t="s">
        <v>1634</v>
      </c>
      <c r="C1056" s="34" t="s">
        <v>603</v>
      </c>
      <c r="D1056" s="34"/>
      <c r="E1056" s="34"/>
      <c r="F1056" s="35"/>
      <c r="G1056" s="19" t="str">
        <f>IF(B1056="","",VLOOKUP(B1056,'2. Kontoplan'!B:K,8,0))</f>
        <v>GL</v>
      </c>
      <c r="H1056" s="58"/>
      <c r="I1056" s="58"/>
      <c r="J1056" s="58"/>
      <c r="K1056" s="58"/>
      <c r="L1056" s="58"/>
      <c r="M1056" s="58"/>
      <c r="N1056" s="58"/>
      <c r="O1056" s="58"/>
      <c r="P1056" s="58"/>
      <c r="Q1056" s="58"/>
      <c r="R1056" s="58"/>
      <c r="S1056" s="58"/>
    </row>
    <row r="1057" spans="2:19" x14ac:dyDescent="0.25">
      <c r="B1057" s="24" t="s">
        <v>1126</v>
      </c>
      <c r="C1057" s="29"/>
      <c r="D1057" s="29"/>
      <c r="E1057" s="29"/>
      <c r="F1057" s="32"/>
      <c r="G1057" s="19" t="str">
        <f>IF(B1057="","",VLOOKUP(B1057,'2. Kontoplan'!B:K,8,0))</f>
        <v/>
      </c>
    </row>
    <row r="1058" spans="2:19" s="59" customFormat="1" ht="12.75" x14ac:dyDescent="0.2">
      <c r="B1058" s="93" t="s">
        <v>1635</v>
      </c>
      <c r="C1058" s="34" t="s">
        <v>604</v>
      </c>
      <c r="D1058" s="34"/>
      <c r="E1058" s="34"/>
      <c r="F1058" s="35"/>
      <c r="G1058" s="19" t="str">
        <f>IF(B1058="","",VLOOKUP(B1058,'2. Kontoplan'!B:K,8,0))</f>
        <v>GL</v>
      </c>
      <c r="H1058" s="58"/>
      <c r="I1058" s="58"/>
      <c r="J1058" s="58"/>
      <c r="K1058" s="58"/>
      <c r="L1058" s="58"/>
      <c r="M1058" s="58"/>
      <c r="N1058" s="58"/>
      <c r="O1058" s="58"/>
      <c r="P1058" s="58"/>
      <c r="Q1058" s="58"/>
      <c r="R1058" s="58"/>
      <c r="S1058" s="58"/>
    </row>
    <row r="1059" spans="2:19" x14ac:dyDescent="0.25">
      <c r="B1059" s="26" t="s">
        <v>1126</v>
      </c>
      <c r="C1059" s="26"/>
      <c r="D1059" s="26"/>
      <c r="E1059" s="26"/>
      <c r="F1059" s="26"/>
      <c r="G1059" s="19" t="str">
        <f>IF(B1059="","",VLOOKUP(B1059,'2. Kontoplan'!B:K,8,0))</f>
        <v/>
      </c>
    </row>
    <row r="1060" spans="2:19" s="55" customFormat="1" ht="15.75" x14ac:dyDescent="0.25">
      <c r="B1060" s="28" t="s">
        <v>1636</v>
      </c>
      <c r="C1060" s="27" t="s">
        <v>13</v>
      </c>
      <c r="D1060" s="27"/>
      <c r="E1060" s="27"/>
      <c r="F1060" s="33"/>
      <c r="G1060" s="19" t="str">
        <f>IF(B1060="","",VLOOKUP(B1060,'2. Kontoplan'!B:K,8,0))</f>
        <v>GL</v>
      </c>
      <c r="H1060" s="54"/>
      <c r="I1060" s="54"/>
      <c r="J1060" s="54"/>
      <c r="K1060" s="54"/>
      <c r="L1060" s="54"/>
      <c r="M1060" s="54"/>
      <c r="N1060" s="54"/>
      <c r="O1060" s="54"/>
      <c r="P1060" s="54"/>
      <c r="Q1060" s="54"/>
      <c r="R1060" s="54"/>
      <c r="S1060" s="54"/>
    </row>
    <row r="1061" spans="2:19" x14ac:dyDescent="0.25">
      <c r="B1061" s="24" t="s">
        <v>1126</v>
      </c>
      <c r="C1061" s="29"/>
      <c r="D1061" s="29"/>
      <c r="E1061" s="29"/>
      <c r="F1061" s="32"/>
      <c r="G1061" s="19" t="str">
        <f>IF(B1061="","",VLOOKUP(B1061,'2. Kontoplan'!B:K,8,0))</f>
        <v/>
      </c>
    </row>
    <row r="1062" spans="2:19" s="59" customFormat="1" ht="12.75" x14ac:dyDescent="0.2">
      <c r="B1062" s="93" t="s">
        <v>1637</v>
      </c>
      <c r="C1062" s="34" t="s">
        <v>605</v>
      </c>
      <c r="D1062" s="34"/>
      <c r="E1062" s="34"/>
      <c r="F1062" s="35"/>
      <c r="G1062" s="19" t="str">
        <f>IF(B1062="","",VLOOKUP(B1062,'2. Kontoplan'!B:K,8,0))</f>
        <v>GL</v>
      </c>
      <c r="H1062" s="58"/>
      <c r="I1062" s="58"/>
      <c r="J1062" s="58"/>
      <c r="K1062" s="58"/>
      <c r="L1062" s="58"/>
      <c r="M1062" s="58"/>
      <c r="N1062" s="58"/>
      <c r="O1062" s="58"/>
      <c r="P1062" s="58"/>
      <c r="Q1062" s="58"/>
      <c r="R1062" s="58"/>
      <c r="S1062" s="58"/>
    </row>
    <row r="1063" spans="2:19" x14ac:dyDescent="0.25">
      <c r="B1063" s="24" t="s">
        <v>1126</v>
      </c>
      <c r="C1063" s="29"/>
      <c r="D1063" s="29"/>
      <c r="E1063" s="29"/>
      <c r="F1063" s="32"/>
      <c r="G1063" s="19" t="str">
        <f>IF(B1063="","",VLOOKUP(B1063,'2. Kontoplan'!B:K,8,0))</f>
        <v/>
      </c>
    </row>
    <row r="1064" spans="2:19" s="59" customFormat="1" ht="12.75" x14ac:dyDescent="0.2">
      <c r="B1064" s="93" t="s">
        <v>1638</v>
      </c>
      <c r="C1064" s="34" t="s">
        <v>606</v>
      </c>
      <c r="D1064" s="34"/>
      <c r="E1064" s="34"/>
      <c r="F1064" s="35" t="s">
        <v>974</v>
      </c>
      <c r="G1064" s="19" t="str">
        <f>IF(B1064="","",VLOOKUP(B1064,'2. Kontoplan'!B:K,8,0))</f>
        <v>GL</v>
      </c>
      <c r="H1064" s="58"/>
      <c r="I1064" s="58"/>
      <c r="J1064" s="58"/>
      <c r="K1064" s="58"/>
      <c r="L1064" s="58"/>
      <c r="M1064" s="58"/>
      <c r="N1064" s="58"/>
      <c r="O1064" s="58"/>
      <c r="P1064" s="58"/>
      <c r="Q1064" s="58"/>
      <c r="R1064" s="58"/>
      <c r="S1064" s="58"/>
    </row>
    <row r="1065" spans="2:19" x14ac:dyDescent="0.25">
      <c r="B1065" s="93"/>
      <c r="C1065" s="29"/>
      <c r="D1065" s="29"/>
      <c r="E1065" s="29"/>
      <c r="F1065" s="32"/>
      <c r="G1065" s="19" t="str">
        <f>IF(B1065="","",VLOOKUP(B1065,'2. Kontoplan'!B:K,8,0))</f>
        <v/>
      </c>
    </row>
    <row r="1066" spans="2:19" s="59" customFormat="1" ht="78.95" customHeight="1" x14ac:dyDescent="0.2">
      <c r="B1066" s="101" t="s">
        <v>1639</v>
      </c>
      <c r="C1066" s="34" t="s">
        <v>607</v>
      </c>
      <c r="D1066" s="34"/>
      <c r="E1066" s="34"/>
      <c r="F1066" s="35" t="s">
        <v>2564</v>
      </c>
      <c r="G1066" s="19" t="str">
        <f>IF(B1066="","",VLOOKUP(B1066,'2. Kontoplan'!B:K,8,0))</f>
        <v>GL</v>
      </c>
      <c r="H1066" s="58"/>
      <c r="I1066" s="58"/>
      <c r="J1066" s="58"/>
      <c r="K1066" s="58"/>
      <c r="L1066" s="58"/>
      <c r="M1066" s="58"/>
      <c r="N1066" s="58"/>
      <c r="O1066" s="58"/>
      <c r="P1066" s="58"/>
      <c r="Q1066" s="58"/>
      <c r="R1066" s="58"/>
      <c r="S1066" s="58"/>
    </row>
    <row r="1067" spans="2:19" x14ac:dyDescent="0.25">
      <c r="B1067" s="24" t="s">
        <v>1126</v>
      </c>
      <c r="C1067" s="29"/>
      <c r="D1067" s="29"/>
      <c r="E1067" s="29"/>
      <c r="F1067" s="32"/>
      <c r="G1067" s="19" t="str">
        <f>IF(B1067="","",VLOOKUP(B1067,'2. Kontoplan'!B:K,8,0))</f>
        <v/>
      </c>
    </row>
    <row r="1068" spans="2:19" s="59" customFormat="1" ht="12.75" x14ac:dyDescent="0.2">
      <c r="B1068" s="93" t="s">
        <v>1640</v>
      </c>
      <c r="C1068" s="34" t="s">
        <v>608</v>
      </c>
      <c r="D1068" s="34"/>
      <c r="E1068" s="34"/>
      <c r="F1068" s="35"/>
      <c r="G1068" s="19" t="str">
        <f>IF(B1068="","",VLOOKUP(B1068,'2. Kontoplan'!B:K,8,0))</f>
        <v>GL</v>
      </c>
      <c r="H1068" s="58"/>
      <c r="I1068" s="58"/>
      <c r="J1068" s="58"/>
      <c r="K1068" s="58"/>
      <c r="L1068" s="58"/>
      <c r="M1068" s="58"/>
      <c r="N1068" s="58"/>
      <c r="O1068" s="58"/>
      <c r="P1068" s="58"/>
      <c r="Q1068" s="58"/>
      <c r="R1068" s="58"/>
      <c r="S1068" s="58"/>
    </row>
    <row r="1069" spans="2:19" x14ac:dyDescent="0.25">
      <c r="B1069" s="24" t="s">
        <v>1126</v>
      </c>
      <c r="C1069" s="29"/>
      <c r="D1069" s="29"/>
      <c r="E1069" s="29"/>
      <c r="F1069" s="32"/>
      <c r="G1069" s="19" t="str">
        <f>IF(B1069="","",VLOOKUP(B1069,'2. Kontoplan'!B:K,8,0))</f>
        <v/>
      </c>
    </row>
    <row r="1070" spans="2:19" s="59" customFormat="1" ht="25.5" x14ac:dyDescent="0.2">
      <c r="B1070" s="93" t="s">
        <v>1641</v>
      </c>
      <c r="C1070" s="34" t="s">
        <v>609</v>
      </c>
      <c r="D1070" s="34"/>
      <c r="E1070" s="34"/>
      <c r="F1070" s="35" t="s">
        <v>1910</v>
      </c>
      <c r="G1070" s="19" t="str">
        <f>IF(B1070="","",VLOOKUP(B1070,'2. Kontoplan'!B:K,8,0))</f>
        <v>GL</v>
      </c>
      <c r="H1070" s="58"/>
      <c r="I1070" s="58"/>
      <c r="J1070" s="58"/>
      <c r="K1070" s="58"/>
      <c r="L1070" s="58"/>
      <c r="M1070" s="58"/>
      <c r="N1070" s="58"/>
      <c r="O1070" s="58"/>
      <c r="P1070" s="58"/>
      <c r="Q1070" s="58"/>
      <c r="R1070" s="58"/>
      <c r="S1070" s="58"/>
    </row>
    <row r="1071" spans="2:19" x14ac:dyDescent="0.25">
      <c r="B1071" s="24" t="s">
        <v>1126</v>
      </c>
      <c r="C1071" s="29"/>
      <c r="D1071" s="29"/>
      <c r="E1071" s="29"/>
      <c r="F1071" s="32"/>
      <c r="G1071" s="19" t="str">
        <f>IF(B1071="","",VLOOKUP(B1071,'2. Kontoplan'!B:K,8,0))</f>
        <v/>
      </c>
    </row>
    <row r="1072" spans="2:19" s="59" customFormat="1" ht="25.5" x14ac:dyDescent="0.2">
      <c r="B1072" s="93" t="s">
        <v>1642</v>
      </c>
      <c r="C1072" s="34" t="s">
        <v>611</v>
      </c>
      <c r="D1072" s="34"/>
      <c r="E1072" s="34"/>
      <c r="F1072" s="35" t="s">
        <v>1910</v>
      </c>
      <c r="G1072" s="19" t="str">
        <f>IF(B1072="","",VLOOKUP(B1072,'2. Kontoplan'!B:K,8,0))</f>
        <v>GL</v>
      </c>
      <c r="H1072" s="58"/>
      <c r="I1072" s="58"/>
      <c r="J1072" s="58"/>
      <c r="K1072" s="58"/>
      <c r="L1072" s="58"/>
      <c r="M1072" s="58"/>
      <c r="N1072" s="58"/>
      <c r="O1072" s="58"/>
      <c r="P1072" s="58"/>
      <c r="Q1072" s="58"/>
      <c r="R1072" s="58"/>
      <c r="S1072" s="58"/>
    </row>
    <row r="1073" spans="2:19" s="59" customFormat="1" ht="12.75" x14ac:dyDescent="0.2">
      <c r="B1073" s="93"/>
      <c r="C1073" s="34"/>
      <c r="D1073" s="34"/>
      <c r="E1073" s="34"/>
      <c r="F1073" s="35"/>
      <c r="G1073" s="19"/>
      <c r="H1073" s="58"/>
      <c r="I1073" s="58"/>
      <c r="J1073" s="58"/>
      <c r="K1073" s="58"/>
      <c r="L1073" s="58"/>
      <c r="M1073" s="58"/>
      <c r="N1073" s="58"/>
      <c r="O1073" s="58"/>
      <c r="P1073" s="58"/>
      <c r="Q1073" s="58"/>
      <c r="R1073" s="58"/>
      <c r="S1073" s="58"/>
    </row>
    <row r="1074" spans="2:19" s="59" customFormat="1" ht="38.25" x14ac:dyDescent="0.2">
      <c r="B1074" s="102" t="s">
        <v>1853</v>
      </c>
      <c r="C1074" s="34" t="s">
        <v>1846</v>
      </c>
      <c r="D1074" s="34"/>
      <c r="E1074" s="34"/>
      <c r="F1074" s="35" t="s">
        <v>2697</v>
      </c>
      <c r="G1074" s="19" t="str">
        <f>IF(B1074="","",VLOOKUP(B1074,'2. Kontoplan'!B:K,8,0))</f>
        <v>GL</v>
      </c>
      <c r="H1074" s="58"/>
      <c r="I1074" s="58"/>
      <c r="J1074" s="58"/>
      <c r="K1074" s="58"/>
      <c r="L1074" s="58"/>
      <c r="M1074" s="58"/>
      <c r="N1074" s="58"/>
      <c r="O1074" s="58"/>
      <c r="P1074" s="58"/>
      <c r="Q1074" s="58"/>
      <c r="R1074" s="58"/>
      <c r="S1074" s="58"/>
    </row>
    <row r="1075" spans="2:19" x14ac:dyDescent="0.25">
      <c r="B1075" s="24" t="s">
        <v>1126</v>
      </c>
      <c r="C1075" s="29"/>
      <c r="D1075" s="29"/>
      <c r="E1075" s="29"/>
      <c r="F1075" s="32"/>
      <c r="G1075" s="19" t="str">
        <f>IF(B1075="","",VLOOKUP(B1075,'2. Kontoplan'!B:K,8,0))</f>
        <v/>
      </c>
    </row>
    <row r="1076" spans="2:19" s="51" customFormat="1" ht="18.75" x14ac:dyDescent="0.3">
      <c r="B1076" s="92" t="s">
        <v>1644</v>
      </c>
      <c r="C1076" s="21" t="s">
        <v>612</v>
      </c>
      <c r="D1076" s="21"/>
      <c r="E1076" s="21"/>
      <c r="F1076" s="31"/>
      <c r="G1076" s="19">
        <f>IF(B1076="","",VLOOKUP(B1076,'2. Kontoplan'!B:K,8,0))</f>
        <v>0</v>
      </c>
      <c r="H1076" s="50"/>
      <c r="I1076" s="50"/>
      <c r="J1076" s="50"/>
      <c r="K1076" s="50"/>
      <c r="L1076" s="50"/>
      <c r="M1076" s="50"/>
      <c r="N1076" s="50"/>
      <c r="O1076" s="50"/>
      <c r="P1076" s="50"/>
      <c r="Q1076" s="50"/>
      <c r="R1076" s="50"/>
      <c r="S1076" s="50"/>
    </row>
    <row r="1077" spans="2:19" x14ac:dyDescent="0.25">
      <c r="B1077" s="26" t="s">
        <v>1126</v>
      </c>
      <c r="C1077" s="26"/>
      <c r="D1077" s="26"/>
      <c r="E1077" s="26"/>
      <c r="F1077" s="26"/>
      <c r="G1077" s="19" t="str">
        <f>IF(B1077="","",VLOOKUP(B1077,'2. Kontoplan'!B:K,8,0))</f>
        <v/>
      </c>
    </row>
    <row r="1078" spans="2:19" s="55" customFormat="1" ht="15.75" x14ac:dyDescent="0.25">
      <c r="B1078" s="28" t="s">
        <v>1645</v>
      </c>
      <c r="C1078" s="27" t="s">
        <v>613</v>
      </c>
      <c r="D1078" s="27"/>
      <c r="E1078" s="27"/>
      <c r="F1078" s="33"/>
      <c r="G1078" s="19" t="str">
        <f>IF(B1078="","",VLOOKUP(B1078,'2. Kontoplan'!B:K,8,0))</f>
        <v>GL</v>
      </c>
      <c r="H1078" s="54"/>
      <c r="I1078" s="54"/>
      <c r="J1078" s="54"/>
      <c r="K1078" s="54"/>
      <c r="L1078" s="54"/>
      <c r="M1078" s="54"/>
      <c r="N1078" s="54"/>
      <c r="O1078" s="54"/>
      <c r="P1078" s="54"/>
      <c r="Q1078" s="54"/>
      <c r="R1078" s="54"/>
      <c r="S1078" s="54"/>
    </row>
    <row r="1079" spans="2:19" x14ac:dyDescent="0.25">
      <c r="B1079" s="24" t="s">
        <v>1126</v>
      </c>
      <c r="C1079" s="29"/>
      <c r="D1079" s="29"/>
      <c r="E1079" s="29"/>
      <c r="F1079" s="32"/>
      <c r="G1079" s="19" t="str">
        <f>IF(B1079="","",VLOOKUP(B1079,'2. Kontoplan'!B:K,8,0))</f>
        <v/>
      </c>
    </row>
    <row r="1080" spans="2:19" s="59" customFormat="1" ht="12.75" x14ac:dyDescent="0.2">
      <c r="B1080" s="93" t="s">
        <v>1646</v>
      </c>
      <c r="C1080" s="34" t="s">
        <v>614</v>
      </c>
      <c r="D1080" s="34"/>
      <c r="E1080" s="34"/>
      <c r="F1080" s="35" t="s">
        <v>976</v>
      </c>
      <c r="G1080" s="19" t="str">
        <f>IF(B1080="","",VLOOKUP(B1080,'2. Kontoplan'!B:K,8,0))</f>
        <v>GL</v>
      </c>
      <c r="H1080" s="58"/>
      <c r="I1080" s="58"/>
      <c r="J1080" s="58"/>
      <c r="K1080" s="58"/>
      <c r="L1080" s="58"/>
      <c r="M1080" s="58"/>
      <c r="N1080" s="58"/>
      <c r="O1080" s="58"/>
      <c r="P1080" s="58"/>
      <c r="Q1080" s="58"/>
      <c r="R1080" s="58"/>
      <c r="S1080" s="58"/>
    </row>
    <row r="1081" spans="2:19" x14ac:dyDescent="0.25">
      <c r="B1081" s="24" t="s">
        <v>1126</v>
      </c>
      <c r="C1081" s="29"/>
      <c r="D1081" s="29"/>
      <c r="E1081" s="29"/>
      <c r="F1081" s="32"/>
      <c r="G1081" s="19" t="str">
        <f>IF(B1081="","",VLOOKUP(B1081,'2. Kontoplan'!B:K,8,0))</f>
        <v/>
      </c>
    </row>
    <row r="1082" spans="2:19" s="59" customFormat="1" ht="25.5" x14ac:dyDescent="0.2">
      <c r="B1082" s="93" t="s">
        <v>1647</v>
      </c>
      <c r="C1082" s="34" t="s">
        <v>615</v>
      </c>
      <c r="D1082" s="34"/>
      <c r="E1082" s="34"/>
      <c r="F1082" s="35" t="s">
        <v>977</v>
      </c>
      <c r="G1082" s="19" t="str">
        <f>IF(B1082="","",VLOOKUP(B1082,'2. Kontoplan'!B:K,8,0))</f>
        <v>GL</v>
      </c>
      <c r="H1082" s="58"/>
      <c r="I1082" s="58"/>
      <c r="J1082" s="58"/>
      <c r="K1082" s="58"/>
      <c r="L1082" s="58"/>
      <c r="M1082" s="58"/>
      <c r="N1082" s="58"/>
      <c r="O1082" s="58"/>
      <c r="P1082" s="58"/>
      <c r="Q1082" s="58"/>
      <c r="R1082" s="58"/>
      <c r="S1082" s="58"/>
    </row>
    <row r="1083" spans="2:19" x14ac:dyDescent="0.25">
      <c r="B1083" s="24" t="s">
        <v>1126</v>
      </c>
      <c r="C1083" s="29"/>
      <c r="D1083" s="29"/>
      <c r="E1083" s="29"/>
      <c r="F1083" s="32"/>
      <c r="G1083" s="19" t="str">
        <f>IF(B1083="","",VLOOKUP(B1083,'2. Kontoplan'!B:K,8,0))</f>
        <v/>
      </c>
    </row>
    <row r="1084" spans="2:19" s="59" customFormat="1" ht="12.75" x14ac:dyDescent="0.2">
      <c r="B1084" s="93" t="s">
        <v>1648</v>
      </c>
      <c r="C1084" s="34" t="s">
        <v>616</v>
      </c>
      <c r="D1084" s="34"/>
      <c r="E1084" s="34"/>
      <c r="F1084" s="35" t="s">
        <v>978</v>
      </c>
      <c r="G1084" s="19" t="str">
        <f>IF(B1084="","",VLOOKUP(B1084,'2. Kontoplan'!B:K,8,0))</f>
        <v>GL</v>
      </c>
      <c r="H1084" s="58"/>
      <c r="I1084" s="58"/>
      <c r="J1084" s="58"/>
      <c r="K1084" s="58"/>
      <c r="L1084" s="58"/>
      <c r="M1084" s="58"/>
      <c r="N1084" s="58"/>
      <c r="O1084" s="58"/>
      <c r="P1084" s="58"/>
      <c r="Q1084" s="58"/>
      <c r="R1084" s="58"/>
      <c r="S1084" s="58"/>
    </row>
    <row r="1085" spans="2:19" s="59" customFormat="1" ht="12.75" x14ac:dyDescent="0.2">
      <c r="B1085" s="93" t="s">
        <v>1126</v>
      </c>
      <c r="C1085" s="34"/>
      <c r="D1085" s="34"/>
      <c r="E1085" s="34"/>
      <c r="F1085" s="35"/>
      <c r="G1085" s="19" t="str">
        <f>IF(B1085="","",VLOOKUP(B1085,'2. Kontoplan'!B:K,8,0))</f>
        <v/>
      </c>
      <c r="H1085" s="58"/>
      <c r="I1085" s="58"/>
      <c r="J1085" s="58"/>
      <c r="K1085" s="58"/>
      <c r="L1085" s="58"/>
      <c r="M1085" s="58"/>
      <c r="N1085" s="58"/>
      <c r="O1085" s="58"/>
      <c r="P1085" s="58"/>
      <c r="Q1085" s="58"/>
      <c r="R1085" s="58"/>
      <c r="S1085" s="58"/>
    </row>
    <row r="1086" spans="2:19" s="59" customFormat="1" ht="38.25" x14ac:dyDescent="0.2">
      <c r="B1086" s="93" t="s">
        <v>1649</v>
      </c>
      <c r="C1086" s="34" t="s">
        <v>22</v>
      </c>
      <c r="D1086" s="107" t="s">
        <v>2506</v>
      </c>
      <c r="E1086" s="107"/>
      <c r="F1086" s="35" t="s">
        <v>1817</v>
      </c>
      <c r="G1086" s="19" t="str">
        <f>IF(B1086="","",VLOOKUP(B1086,'2. Kontoplan'!B:K,8,0))</f>
        <v>GL</v>
      </c>
      <c r="H1086" s="58"/>
      <c r="I1086" s="58"/>
      <c r="J1086" s="58"/>
      <c r="K1086" s="58"/>
      <c r="L1086" s="58"/>
      <c r="M1086" s="58"/>
      <c r="N1086" s="58"/>
      <c r="O1086" s="58"/>
      <c r="P1086" s="58"/>
      <c r="Q1086" s="58"/>
      <c r="R1086" s="58"/>
      <c r="S1086" s="58"/>
    </row>
    <row r="1087" spans="2:19" x14ac:dyDescent="0.25">
      <c r="B1087" s="26" t="s">
        <v>1126</v>
      </c>
      <c r="C1087" s="26"/>
      <c r="D1087" s="26"/>
      <c r="E1087" s="26"/>
      <c r="F1087" s="35"/>
      <c r="G1087" s="19" t="str">
        <f>IF(B1087="","",VLOOKUP(B1087,'2. Kontoplan'!B:K,8,0))</f>
        <v/>
      </c>
    </row>
    <row r="1088" spans="2:19" s="55" customFormat="1" ht="78.75" x14ac:dyDescent="0.25">
      <c r="B1088" s="28" t="s">
        <v>1650</v>
      </c>
      <c r="C1088" s="27" t="s">
        <v>2534</v>
      </c>
      <c r="D1088" s="27"/>
      <c r="E1088" s="27"/>
      <c r="F1088" s="33" t="s">
        <v>2536</v>
      </c>
      <c r="G1088" s="19" t="str">
        <f>IF(B1088="","",VLOOKUP(B1088,'2. Kontoplan'!B:K,8,0))</f>
        <v>GL</v>
      </c>
      <c r="H1088" s="54"/>
      <c r="I1088" s="54"/>
      <c r="J1088" s="54"/>
      <c r="K1088" s="54"/>
      <c r="L1088" s="54"/>
      <c r="M1088" s="54"/>
      <c r="N1088" s="54"/>
      <c r="O1088" s="54"/>
      <c r="P1088" s="54"/>
      <c r="Q1088" s="54"/>
      <c r="R1088" s="54"/>
      <c r="S1088" s="54"/>
    </row>
    <row r="1089" spans="2:19" x14ac:dyDescent="0.25">
      <c r="B1089" s="24" t="s">
        <v>1126</v>
      </c>
      <c r="C1089" s="29"/>
      <c r="D1089" s="29"/>
      <c r="E1089" s="29"/>
      <c r="F1089" s="32"/>
      <c r="G1089" s="19" t="str">
        <f>IF(B1089="","",VLOOKUP(B1089,'2. Kontoplan'!B:K,8,0))</f>
        <v/>
      </c>
    </row>
    <row r="1090" spans="2:19" s="59" customFormat="1" ht="12.75" x14ac:dyDescent="0.2">
      <c r="B1090" s="93" t="s">
        <v>1651</v>
      </c>
      <c r="C1090" s="34" t="s">
        <v>2533</v>
      </c>
      <c r="D1090" s="34"/>
      <c r="E1090" s="34"/>
      <c r="F1090" s="35" t="s">
        <v>2532</v>
      </c>
      <c r="G1090" s="19" t="str">
        <f>IF(B1090="","",VLOOKUP(B1090,'2. Kontoplan'!B:K,8,0))</f>
        <v>GL</v>
      </c>
      <c r="H1090" s="58"/>
      <c r="I1090" s="58"/>
      <c r="J1090" s="58"/>
      <c r="K1090" s="58"/>
      <c r="L1090" s="58"/>
      <c r="M1090" s="58"/>
      <c r="N1090" s="58"/>
      <c r="O1090" s="58"/>
      <c r="P1090" s="58"/>
      <c r="Q1090" s="58"/>
      <c r="R1090" s="58"/>
      <c r="S1090" s="58"/>
    </row>
    <row r="1091" spans="2:19" x14ac:dyDescent="0.25">
      <c r="B1091" s="24" t="s">
        <v>1126</v>
      </c>
      <c r="C1091" s="29"/>
      <c r="D1091" s="29"/>
      <c r="E1091" s="29"/>
      <c r="F1091" s="32"/>
      <c r="G1091" s="19" t="str">
        <f>IF(B1091="","",VLOOKUP(B1091,'2. Kontoplan'!B:K,8,0))</f>
        <v/>
      </c>
    </row>
    <row r="1092" spans="2:19" s="59" customFormat="1" ht="12.75" x14ac:dyDescent="0.2">
      <c r="B1092" s="93" t="s">
        <v>1652</v>
      </c>
      <c r="C1092" s="34" t="s">
        <v>618</v>
      </c>
      <c r="D1092" s="107" t="s">
        <v>2506</v>
      </c>
      <c r="E1092" s="107"/>
      <c r="F1092" s="35" t="s">
        <v>2537</v>
      </c>
      <c r="G1092" s="19" t="str">
        <f>IF(B1092="","",VLOOKUP(B1092,'2. Kontoplan'!B:K,8,0))</f>
        <v>GL</v>
      </c>
      <c r="H1092" s="58"/>
      <c r="I1092" s="58"/>
      <c r="J1092" s="58"/>
      <c r="K1092" s="58"/>
      <c r="L1092" s="58"/>
      <c r="M1092" s="58"/>
      <c r="N1092" s="58"/>
      <c r="O1092" s="58"/>
      <c r="P1092" s="58"/>
      <c r="Q1092" s="58"/>
      <c r="R1092" s="58"/>
      <c r="S1092" s="58"/>
    </row>
    <row r="1093" spans="2:19" x14ac:dyDescent="0.25">
      <c r="B1093" s="24" t="s">
        <v>1126</v>
      </c>
      <c r="C1093" s="29"/>
      <c r="D1093" s="29"/>
      <c r="E1093" s="29"/>
      <c r="F1093" s="32"/>
      <c r="G1093" s="19" t="str">
        <f>IF(B1093="","",VLOOKUP(B1093,'2. Kontoplan'!B:K,8,0))</f>
        <v/>
      </c>
    </row>
    <row r="1094" spans="2:19" s="59" customFormat="1" ht="25.5" x14ac:dyDescent="0.2">
      <c r="B1094" s="93" t="s">
        <v>1653</v>
      </c>
      <c r="C1094" s="34" t="s">
        <v>2545</v>
      </c>
      <c r="D1094" s="34"/>
      <c r="E1094" s="34"/>
      <c r="F1094" s="35" t="s">
        <v>2544</v>
      </c>
      <c r="G1094" s="19" t="str">
        <f>IF(B1094="","",VLOOKUP(B1094,'2. Kontoplan'!B:K,8,0))</f>
        <v>GL</v>
      </c>
      <c r="H1094" s="58"/>
      <c r="I1094" s="58"/>
      <c r="J1094" s="58"/>
      <c r="K1094" s="58"/>
      <c r="L1094" s="58"/>
      <c r="M1094" s="58"/>
      <c r="N1094" s="58"/>
      <c r="O1094" s="58"/>
      <c r="P1094" s="58"/>
      <c r="Q1094" s="58"/>
      <c r="R1094" s="58"/>
      <c r="S1094" s="58"/>
    </row>
    <row r="1095" spans="2:19" x14ac:dyDescent="0.25">
      <c r="B1095" s="24" t="s">
        <v>1126</v>
      </c>
      <c r="C1095" s="29"/>
      <c r="D1095" s="29"/>
      <c r="E1095" s="29"/>
      <c r="F1095" s="32"/>
      <c r="G1095" s="19" t="str">
        <f>IF(B1095="","",VLOOKUP(B1095,'2. Kontoplan'!B:K,8,0))</f>
        <v/>
      </c>
    </row>
    <row r="1096" spans="2:19" s="59" customFormat="1" ht="12.75" x14ac:dyDescent="0.2">
      <c r="B1096" s="93" t="s">
        <v>1654</v>
      </c>
      <c r="C1096" s="34" t="s">
        <v>620</v>
      </c>
      <c r="D1096" s="34"/>
      <c r="E1096" s="34"/>
      <c r="F1096" s="35" t="s">
        <v>1916</v>
      </c>
      <c r="G1096" s="19" t="str">
        <f>IF(B1096="","",VLOOKUP(B1096,'2. Kontoplan'!B:K,8,0))</f>
        <v>GL</v>
      </c>
      <c r="H1096" s="58"/>
      <c r="I1096" s="58"/>
      <c r="J1096" s="58"/>
      <c r="K1096" s="58"/>
      <c r="L1096" s="58"/>
      <c r="M1096" s="58"/>
      <c r="N1096" s="58"/>
      <c r="O1096" s="58"/>
      <c r="P1096" s="58"/>
      <c r="Q1096" s="58"/>
      <c r="R1096" s="58"/>
      <c r="S1096" s="58"/>
    </row>
    <row r="1097" spans="2:19" x14ac:dyDescent="0.25">
      <c r="B1097" s="24" t="s">
        <v>1126</v>
      </c>
      <c r="C1097" s="29"/>
      <c r="D1097" s="29"/>
      <c r="E1097" s="29"/>
      <c r="F1097" s="32"/>
      <c r="G1097" s="19" t="str">
        <f>IF(B1097="","",VLOOKUP(B1097,'2. Kontoplan'!B:K,8,0))</f>
        <v/>
      </c>
    </row>
    <row r="1098" spans="2:19" s="59" customFormat="1" ht="12.75" x14ac:dyDescent="0.2">
      <c r="B1098" s="93" t="s">
        <v>1655</v>
      </c>
      <c r="C1098" s="34" t="s">
        <v>2548</v>
      </c>
      <c r="D1098" s="34"/>
      <c r="E1098" s="34"/>
      <c r="F1098" s="35"/>
      <c r="G1098" s="19" t="str">
        <f>IF(B1098="","",VLOOKUP(B1098,'2. Kontoplan'!B:K,8,0))</f>
        <v>GL</v>
      </c>
      <c r="H1098" s="58" t="s">
        <v>2535</v>
      </c>
      <c r="I1098" s="58"/>
      <c r="J1098" s="58"/>
      <c r="K1098" s="58"/>
      <c r="L1098" s="58"/>
      <c r="M1098" s="58"/>
      <c r="N1098" s="58"/>
      <c r="O1098" s="58"/>
      <c r="P1098" s="58"/>
      <c r="Q1098" s="58"/>
      <c r="R1098" s="58"/>
      <c r="S1098" s="58"/>
    </row>
    <row r="1099" spans="2:19" x14ac:dyDescent="0.25">
      <c r="B1099" s="24" t="s">
        <v>1126</v>
      </c>
      <c r="C1099" s="29"/>
      <c r="D1099" s="29"/>
      <c r="E1099" s="29"/>
      <c r="F1099" s="32"/>
      <c r="G1099" s="19" t="str">
        <f>IF(B1099="","",VLOOKUP(B1099,'2. Kontoplan'!B:K,8,0))</f>
        <v/>
      </c>
    </row>
    <row r="1100" spans="2:19" s="59" customFormat="1" ht="12.75" x14ac:dyDescent="0.2">
      <c r="B1100" s="93" t="s">
        <v>1656</v>
      </c>
      <c r="C1100" s="34" t="s">
        <v>2543</v>
      </c>
      <c r="D1100" s="34"/>
      <c r="E1100" s="34"/>
      <c r="F1100" s="35" t="s">
        <v>2542</v>
      </c>
      <c r="G1100" s="19" t="str">
        <f>IF(B1100="","",VLOOKUP(B1100,'2. Kontoplan'!B:K,8,0))</f>
        <v>GL</v>
      </c>
      <c r="H1100" s="58"/>
      <c r="I1100" s="58"/>
      <c r="J1100" s="58"/>
      <c r="K1100" s="58"/>
      <c r="L1100" s="58"/>
      <c r="M1100" s="58"/>
      <c r="N1100" s="58"/>
      <c r="O1100" s="58"/>
      <c r="P1100" s="58"/>
      <c r="Q1100" s="58"/>
      <c r="R1100" s="58"/>
      <c r="S1100" s="58"/>
    </row>
    <row r="1101" spans="2:19" x14ac:dyDescent="0.25">
      <c r="B1101" s="24" t="s">
        <v>1126</v>
      </c>
      <c r="C1101" s="29"/>
      <c r="D1101" s="29"/>
      <c r="E1101" s="29"/>
      <c r="F1101" s="32"/>
      <c r="G1101" s="19" t="str">
        <f>IF(B1101="","",VLOOKUP(B1101,'2. Kontoplan'!B:K,8,0))</f>
        <v/>
      </c>
    </row>
    <row r="1102" spans="2:19" s="59" customFormat="1" ht="107.1" customHeight="1" x14ac:dyDescent="0.2">
      <c r="B1102" s="93" t="s">
        <v>1657</v>
      </c>
      <c r="C1102" s="34" t="s">
        <v>621</v>
      </c>
      <c r="D1102" s="34"/>
      <c r="E1102" s="34"/>
      <c r="F1102" s="35" t="s">
        <v>2538</v>
      </c>
      <c r="G1102" s="19" t="str">
        <f>IF(B1102="","",VLOOKUP(B1102,'2. Kontoplan'!B:K,8,0))</f>
        <v>GL</v>
      </c>
      <c r="H1102" s="58"/>
      <c r="I1102" s="58"/>
      <c r="J1102" s="58"/>
      <c r="K1102" s="58"/>
      <c r="L1102" s="58"/>
      <c r="M1102" s="58"/>
      <c r="N1102" s="58"/>
      <c r="O1102" s="58"/>
      <c r="P1102" s="58"/>
      <c r="Q1102" s="58"/>
      <c r="R1102" s="58"/>
      <c r="S1102" s="58"/>
    </row>
    <row r="1103" spans="2:19" s="59" customFormat="1" ht="12.75" x14ac:dyDescent="0.2">
      <c r="B1103" s="93"/>
      <c r="C1103" s="34"/>
      <c r="D1103" s="34"/>
      <c r="E1103" s="34"/>
      <c r="F1103" s="35"/>
      <c r="G1103" s="19"/>
      <c r="H1103" s="58"/>
      <c r="I1103" s="58"/>
      <c r="J1103" s="58"/>
      <c r="K1103" s="58"/>
      <c r="L1103" s="58"/>
      <c r="M1103" s="58"/>
      <c r="N1103" s="58"/>
      <c r="O1103" s="58"/>
      <c r="P1103" s="58"/>
      <c r="Q1103" s="58"/>
      <c r="R1103" s="58"/>
      <c r="S1103" s="58"/>
    </row>
    <row r="1104" spans="2:19" s="59" customFormat="1" ht="38.25" x14ac:dyDescent="0.2">
      <c r="B1104" s="102" t="s">
        <v>1891</v>
      </c>
      <c r="C1104" s="34" t="s">
        <v>1889</v>
      </c>
      <c r="D1104" s="34"/>
      <c r="E1104" s="34"/>
      <c r="F1104" s="34" t="s">
        <v>1890</v>
      </c>
      <c r="G1104" s="19" t="s">
        <v>1857</v>
      </c>
      <c r="H1104" s="58"/>
      <c r="I1104" s="58"/>
      <c r="J1104" s="58"/>
      <c r="K1104" s="58"/>
      <c r="L1104" s="58"/>
      <c r="M1104" s="58"/>
      <c r="N1104" s="58"/>
      <c r="O1104" s="58"/>
      <c r="P1104" s="58"/>
      <c r="Q1104" s="58"/>
      <c r="R1104" s="58"/>
      <c r="S1104" s="58"/>
    </row>
    <row r="1105" spans="2:19" x14ac:dyDescent="0.25">
      <c r="B1105" s="24" t="s">
        <v>1126</v>
      </c>
      <c r="C1105" s="29"/>
      <c r="D1105" s="29"/>
      <c r="E1105" s="29"/>
      <c r="F1105" s="32"/>
      <c r="G1105" s="19" t="str">
        <f>IF(B1105="","",VLOOKUP(B1105,'2. Kontoplan'!B:K,8,0))</f>
        <v/>
      </c>
    </row>
    <row r="1106" spans="2:19" s="59" customFormat="1" ht="12.75" x14ac:dyDescent="0.2">
      <c r="B1106" s="93" t="s">
        <v>1658</v>
      </c>
      <c r="C1106" s="34" t="s">
        <v>622</v>
      </c>
      <c r="D1106" s="34"/>
      <c r="E1106" s="34"/>
      <c r="F1106" s="35"/>
      <c r="G1106" s="19" t="str">
        <f>IF(B1106="","",VLOOKUP(B1106,'2. Kontoplan'!B:K,8,0))</f>
        <v>GL</v>
      </c>
      <c r="H1106" s="58"/>
      <c r="I1106" s="58"/>
      <c r="J1106" s="58"/>
      <c r="K1106" s="58"/>
      <c r="L1106" s="58"/>
      <c r="M1106" s="58"/>
      <c r="N1106" s="58"/>
      <c r="O1106" s="58"/>
      <c r="P1106" s="58"/>
      <c r="Q1106" s="58"/>
      <c r="R1106" s="58"/>
      <c r="S1106" s="58"/>
    </row>
    <row r="1107" spans="2:19" x14ac:dyDescent="0.25">
      <c r="B1107" s="24" t="s">
        <v>1126</v>
      </c>
      <c r="C1107" s="29"/>
      <c r="D1107" s="29"/>
      <c r="E1107" s="29"/>
      <c r="F1107" s="32"/>
      <c r="G1107" s="19" t="str">
        <f>IF(B1107="","",VLOOKUP(B1107,'2. Kontoplan'!B:K,8,0))</f>
        <v/>
      </c>
    </row>
    <row r="1108" spans="2:19" s="59" customFormat="1" ht="12.75" x14ac:dyDescent="0.2">
      <c r="B1108" s="93" t="s">
        <v>1659</v>
      </c>
      <c r="C1108" s="34" t="s">
        <v>623</v>
      </c>
      <c r="D1108" s="34"/>
      <c r="E1108" s="34"/>
      <c r="F1108" s="35"/>
      <c r="G1108" s="19" t="str">
        <f>IF(B1108="","",VLOOKUP(B1108,'2. Kontoplan'!B:K,8,0))</f>
        <v>GL</v>
      </c>
      <c r="H1108" s="58"/>
      <c r="I1108" s="58"/>
      <c r="J1108" s="58"/>
      <c r="K1108" s="58"/>
      <c r="L1108" s="58"/>
      <c r="M1108" s="58"/>
      <c r="N1108" s="58"/>
      <c r="O1108" s="58"/>
      <c r="P1108" s="58"/>
      <c r="Q1108" s="58"/>
      <c r="R1108" s="58"/>
      <c r="S1108" s="58"/>
    </row>
    <row r="1109" spans="2:19" x14ac:dyDescent="0.25">
      <c r="B1109" s="24" t="s">
        <v>1126</v>
      </c>
      <c r="C1109" s="29"/>
      <c r="D1109" s="29"/>
      <c r="E1109" s="29"/>
      <c r="F1109" s="32"/>
      <c r="G1109" s="19" t="str">
        <f>IF(B1109="","",VLOOKUP(B1109,'2. Kontoplan'!B:K,8,0))</f>
        <v/>
      </c>
    </row>
    <row r="1110" spans="2:19" s="59" customFormat="1" ht="12.75" x14ac:dyDescent="0.2">
      <c r="B1110" s="93" t="s">
        <v>1660</v>
      </c>
      <c r="C1110" s="34" t="s">
        <v>624</v>
      </c>
      <c r="D1110" s="34"/>
      <c r="E1110" s="34"/>
      <c r="F1110" s="35"/>
      <c r="G1110" s="19" t="str">
        <f>IF(B1110="","",VLOOKUP(B1110,'2. Kontoplan'!B:K,8,0))</f>
        <v>GL</v>
      </c>
      <c r="H1110" s="58"/>
      <c r="I1110" s="58"/>
      <c r="J1110" s="58"/>
      <c r="K1110" s="58"/>
      <c r="L1110" s="58"/>
      <c r="M1110" s="58"/>
      <c r="N1110" s="58"/>
      <c r="O1110" s="58"/>
      <c r="P1110" s="58"/>
      <c r="Q1110" s="58"/>
      <c r="R1110" s="58"/>
      <c r="S1110" s="58"/>
    </row>
    <row r="1111" spans="2:19" s="59" customFormat="1" ht="12.75" x14ac:dyDescent="0.2">
      <c r="B1111" s="93"/>
      <c r="C1111" s="34"/>
      <c r="D1111" s="34"/>
      <c r="E1111" s="34"/>
      <c r="F1111" s="35"/>
      <c r="G1111" s="19" t="str">
        <f>IF(B1111="","",VLOOKUP(B1111,'2. Kontoplan'!B:K,8,0))</f>
        <v/>
      </c>
      <c r="H1111" s="58"/>
      <c r="I1111" s="58"/>
      <c r="J1111" s="58"/>
      <c r="K1111" s="58"/>
      <c r="L1111" s="58"/>
      <c r="M1111" s="58"/>
      <c r="N1111" s="58"/>
      <c r="O1111" s="58"/>
      <c r="P1111" s="58"/>
      <c r="Q1111" s="58"/>
      <c r="R1111" s="58"/>
      <c r="S1111" s="58"/>
    </row>
    <row r="1112" spans="2:19" s="59" customFormat="1" ht="12.75" x14ac:dyDescent="0.2">
      <c r="B1112" s="102" t="s">
        <v>2572</v>
      </c>
      <c r="C1112" s="34" t="s">
        <v>2573</v>
      </c>
      <c r="D1112" s="107" t="s">
        <v>2506</v>
      </c>
      <c r="E1112" s="34"/>
      <c r="F1112" s="35"/>
      <c r="G1112" s="19" t="str">
        <f>IF(B1112="","",VLOOKUP(B1112,'2. Kontoplan'!B:K,8,0))</f>
        <v>GL</v>
      </c>
      <c r="H1112" s="58"/>
      <c r="I1112" s="58"/>
      <c r="J1112" s="58"/>
      <c r="K1112" s="58"/>
      <c r="L1112" s="58"/>
      <c r="M1112" s="58"/>
      <c r="N1112" s="58"/>
      <c r="O1112" s="58"/>
      <c r="P1112" s="58"/>
      <c r="Q1112" s="58"/>
      <c r="R1112" s="58"/>
      <c r="S1112" s="58"/>
    </row>
    <row r="1113" spans="2:19" s="59" customFormat="1" ht="12.75" x14ac:dyDescent="0.2">
      <c r="B1113" s="102"/>
      <c r="C1113" s="34"/>
      <c r="D1113" s="34"/>
      <c r="E1113" s="34"/>
      <c r="F1113" s="35"/>
      <c r="G1113" s="19" t="str">
        <f>IF(B1113="","",VLOOKUP(B1113,'2. Kontoplan'!B:K,8,0))</f>
        <v/>
      </c>
      <c r="H1113" s="58"/>
      <c r="I1113" s="58"/>
      <c r="J1113" s="58"/>
      <c r="K1113" s="58"/>
      <c r="L1113" s="58"/>
      <c r="M1113" s="58"/>
      <c r="N1113" s="58"/>
      <c r="O1113" s="58"/>
      <c r="P1113" s="58"/>
      <c r="Q1113" s="58"/>
      <c r="R1113" s="58"/>
      <c r="S1113" s="58"/>
    </row>
    <row r="1114" spans="2:19" s="59" customFormat="1" ht="12.75" x14ac:dyDescent="0.2">
      <c r="B1114" s="102" t="s">
        <v>2574</v>
      </c>
      <c r="C1114" s="34" t="s">
        <v>2575</v>
      </c>
      <c r="D1114" s="107" t="s">
        <v>2506</v>
      </c>
      <c r="E1114" s="107"/>
      <c r="F1114" s="35"/>
      <c r="G1114" s="19" t="str">
        <f>IF(B1114="","",VLOOKUP(B1114,'2. Kontoplan'!B:K,8,0))</f>
        <v>GL</v>
      </c>
      <c r="H1114" s="58"/>
      <c r="I1114" s="58"/>
      <c r="J1114" s="58"/>
      <c r="K1114" s="58"/>
      <c r="L1114" s="58"/>
      <c r="M1114" s="58"/>
      <c r="N1114" s="58"/>
      <c r="O1114" s="58"/>
      <c r="P1114" s="58"/>
      <c r="Q1114" s="58"/>
      <c r="R1114" s="58"/>
      <c r="S1114" s="58"/>
    </row>
    <row r="1115" spans="2:19" s="59" customFormat="1" ht="12.75" x14ac:dyDescent="0.2">
      <c r="B1115" s="93"/>
      <c r="C1115" s="34"/>
      <c r="D1115" s="34"/>
      <c r="E1115" s="34"/>
      <c r="F1115" s="35"/>
      <c r="G1115" s="19" t="str">
        <f>IF(B1115="","",VLOOKUP(B1115,'2. Kontoplan'!B:K,8,0))</f>
        <v/>
      </c>
      <c r="H1115" s="58"/>
      <c r="I1115" s="58"/>
      <c r="J1115" s="58"/>
      <c r="K1115" s="58"/>
      <c r="L1115" s="58"/>
      <c r="M1115" s="58"/>
      <c r="N1115" s="58"/>
      <c r="O1115" s="58"/>
      <c r="P1115" s="58"/>
      <c r="Q1115" s="58"/>
      <c r="R1115" s="58"/>
      <c r="S1115" s="58"/>
    </row>
    <row r="1116" spans="2:19" s="59" customFormat="1" ht="25.5" x14ac:dyDescent="0.2">
      <c r="B1116" s="93" t="s">
        <v>1661</v>
      </c>
      <c r="C1116" s="34" t="s">
        <v>625</v>
      </c>
      <c r="D1116" s="34"/>
      <c r="E1116" s="34"/>
      <c r="F1116" s="35" t="s">
        <v>1910</v>
      </c>
      <c r="G1116" s="19" t="str">
        <f>IF(B1116="","",VLOOKUP(B1116,'2. Kontoplan'!B:K,8,0))</f>
        <v>GL</v>
      </c>
      <c r="H1116" s="58"/>
      <c r="I1116" s="58"/>
      <c r="J1116" s="58"/>
      <c r="K1116" s="58"/>
      <c r="L1116" s="58"/>
      <c r="M1116" s="58"/>
      <c r="N1116" s="58"/>
      <c r="O1116" s="58"/>
      <c r="P1116" s="58"/>
      <c r="Q1116" s="58"/>
      <c r="R1116" s="58"/>
      <c r="S1116" s="58"/>
    </row>
    <row r="1117" spans="2:19" x14ac:dyDescent="0.25">
      <c r="B1117" s="24" t="s">
        <v>1126</v>
      </c>
      <c r="C1117" s="29"/>
      <c r="D1117" s="29"/>
      <c r="E1117" s="29"/>
      <c r="F1117" s="32"/>
      <c r="G1117" s="19" t="str">
        <f>IF(B1117="","",VLOOKUP(B1117,'2. Kontoplan'!B:K,8,0))</f>
        <v/>
      </c>
    </row>
    <row r="1118" spans="2:19" s="59" customFormat="1" ht="25.5" x14ac:dyDescent="0.2">
      <c r="B1118" s="93" t="s">
        <v>1662</v>
      </c>
      <c r="C1118" s="34" t="s">
        <v>627</v>
      </c>
      <c r="D1118" s="34"/>
      <c r="E1118" s="34"/>
      <c r="F1118" s="35" t="s">
        <v>1910</v>
      </c>
      <c r="G1118" s="19" t="str">
        <f>IF(B1118="","",VLOOKUP(B1118,'2. Kontoplan'!B:K,8,0))</f>
        <v>GL</v>
      </c>
      <c r="H1118" s="58"/>
      <c r="I1118" s="58"/>
      <c r="J1118" s="58"/>
      <c r="K1118" s="58"/>
      <c r="L1118" s="58"/>
      <c r="M1118" s="58"/>
      <c r="N1118" s="58"/>
      <c r="O1118" s="58"/>
      <c r="P1118" s="58"/>
      <c r="Q1118" s="58"/>
      <c r="R1118" s="58"/>
      <c r="S1118" s="58"/>
    </row>
    <row r="1119" spans="2:19" x14ac:dyDescent="0.25">
      <c r="B1119" s="26" t="s">
        <v>1126</v>
      </c>
      <c r="C1119" s="26"/>
      <c r="D1119" s="26"/>
      <c r="E1119" s="26"/>
      <c r="F1119" s="26"/>
      <c r="G1119" s="19" t="str">
        <f>IF(B1119="","",VLOOKUP(B1119,'2. Kontoplan'!B:K,8,0))</f>
        <v/>
      </c>
    </row>
    <row r="1120" spans="2:19" s="55" customFormat="1" ht="15.75" x14ac:dyDescent="0.25">
      <c r="B1120" s="28" t="s">
        <v>1663</v>
      </c>
      <c r="C1120" s="27" t="s">
        <v>628</v>
      </c>
      <c r="D1120" s="27"/>
      <c r="E1120" s="27"/>
      <c r="F1120" s="33"/>
      <c r="G1120" s="19" t="str">
        <f>IF(B1120="","",VLOOKUP(B1120,'2. Kontoplan'!B:K,8,0))</f>
        <v>GL</v>
      </c>
      <c r="H1120" s="54"/>
      <c r="I1120" s="54"/>
      <c r="J1120" s="54"/>
      <c r="K1120" s="54"/>
      <c r="L1120" s="54"/>
      <c r="M1120" s="54"/>
      <c r="N1120" s="54"/>
      <c r="O1120" s="54"/>
      <c r="P1120" s="54"/>
      <c r="Q1120" s="54"/>
      <c r="R1120" s="54"/>
      <c r="S1120" s="54"/>
    </row>
    <row r="1121" spans="2:19" x14ac:dyDescent="0.25">
      <c r="B1121" s="24" t="s">
        <v>1126</v>
      </c>
      <c r="C1121" s="29"/>
      <c r="D1121" s="29"/>
      <c r="E1121" s="29"/>
      <c r="F1121" s="32"/>
      <c r="G1121" s="19" t="str">
        <f>IF(B1121="","",VLOOKUP(B1121,'2. Kontoplan'!B:K,8,0))</f>
        <v/>
      </c>
    </row>
    <row r="1122" spans="2:19" s="59" customFormat="1" ht="63.75" x14ac:dyDescent="0.2">
      <c r="B1122" s="93" t="s">
        <v>1664</v>
      </c>
      <c r="C1122" s="34" t="s">
        <v>2691</v>
      </c>
      <c r="D1122" s="34"/>
      <c r="E1122" s="34"/>
      <c r="F1122" s="35" t="s">
        <v>2693</v>
      </c>
      <c r="G1122" s="19" t="str">
        <f>IF(B1122="","",VLOOKUP(B1122,'2. Kontoplan'!B:K,8,0))</f>
        <v>GL</v>
      </c>
      <c r="H1122" s="58"/>
      <c r="I1122" s="58"/>
      <c r="J1122" s="58"/>
      <c r="K1122" s="58"/>
      <c r="L1122" s="58"/>
      <c r="M1122" s="58"/>
      <c r="N1122" s="58"/>
      <c r="O1122" s="58"/>
      <c r="P1122" s="58"/>
      <c r="Q1122" s="58"/>
      <c r="R1122" s="58"/>
      <c r="S1122" s="58"/>
    </row>
    <row r="1123" spans="2:19" x14ac:dyDescent="0.25">
      <c r="B1123" s="24" t="s">
        <v>1126</v>
      </c>
      <c r="C1123" s="29"/>
      <c r="D1123" s="29"/>
      <c r="E1123" s="29"/>
      <c r="F1123" s="32"/>
      <c r="G1123" s="19" t="str">
        <f>IF(B1123="","",VLOOKUP(B1123,'2. Kontoplan'!B:K,8,0))</f>
        <v/>
      </c>
    </row>
    <row r="1124" spans="2:19" s="59" customFormat="1" ht="76.5" x14ac:dyDescent="0.2">
      <c r="B1124" s="93" t="s">
        <v>1665</v>
      </c>
      <c r="C1124" s="34" t="s">
        <v>630</v>
      </c>
      <c r="D1124" s="34"/>
      <c r="E1124" s="34"/>
      <c r="F1124" s="35" t="s">
        <v>980</v>
      </c>
      <c r="G1124" s="19" t="str">
        <f>IF(B1124="","",VLOOKUP(B1124,'2. Kontoplan'!B:K,8,0))</f>
        <v>GL</v>
      </c>
      <c r="H1124" s="58"/>
      <c r="I1124" s="58"/>
      <c r="J1124" s="58"/>
      <c r="K1124" s="58"/>
      <c r="L1124" s="58"/>
      <c r="M1124" s="58"/>
      <c r="N1124" s="58"/>
      <c r="O1124" s="58"/>
      <c r="P1124" s="58"/>
      <c r="Q1124" s="58"/>
      <c r="R1124" s="58"/>
      <c r="S1124" s="58"/>
    </row>
    <row r="1125" spans="2:19" x14ac:dyDescent="0.25">
      <c r="B1125" s="24" t="s">
        <v>1126</v>
      </c>
      <c r="C1125" s="29"/>
      <c r="D1125" s="29"/>
      <c r="E1125" s="29"/>
      <c r="F1125" s="32"/>
      <c r="G1125" s="19" t="str">
        <f>IF(B1125="","",VLOOKUP(B1125,'2. Kontoplan'!B:K,8,0))</f>
        <v/>
      </c>
    </row>
    <row r="1126" spans="2:19" s="59" customFormat="1" ht="42" customHeight="1" x14ac:dyDescent="0.2">
      <c r="B1126" s="93" t="s">
        <v>1666</v>
      </c>
      <c r="C1126" s="34" t="s">
        <v>631</v>
      </c>
      <c r="D1126" s="34"/>
      <c r="E1126" s="34"/>
      <c r="F1126" s="35" t="s">
        <v>981</v>
      </c>
      <c r="G1126" s="19" t="str">
        <f>IF(B1126="","",VLOOKUP(B1126,'2. Kontoplan'!B:K,8,0))</f>
        <v>GL</v>
      </c>
      <c r="H1126" s="58"/>
      <c r="I1126" s="58"/>
      <c r="J1126" s="58"/>
      <c r="K1126" s="58"/>
      <c r="L1126" s="58"/>
      <c r="M1126" s="58"/>
      <c r="N1126" s="58"/>
      <c r="O1126" s="58"/>
      <c r="P1126" s="58"/>
      <c r="Q1126" s="58"/>
      <c r="R1126" s="58"/>
      <c r="S1126" s="58"/>
    </row>
    <row r="1127" spans="2:19" x14ac:dyDescent="0.25">
      <c r="B1127" s="24" t="s">
        <v>1126</v>
      </c>
      <c r="C1127" s="29"/>
      <c r="D1127" s="29"/>
      <c r="E1127" s="29"/>
      <c r="F1127" s="32"/>
      <c r="G1127" s="19" t="str">
        <f>IF(B1127="","",VLOOKUP(B1127,'2. Kontoplan'!B:K,8,0))</f>
        <v/>
      </c>
    </row>
    <row r="1128" spans="2:19" s="59" customFormat="1" ht="38.25" x14ac:dyDescent="0.2">
      <c r="B1128" s="93" t="s">
        <v>1667</v>
      </c>
      <c r="C1128" s="34" t="s">
        <v>632</v>
      </c>
      <c r="D1128" s="107" t="s">
        <v>2506</v>
      </c>
      <c r="E1128" s="107"/>
      <c r="F1128" s="35" t="s">
        <v>982</v>
      </c>
      <c r="G1128" s="19" t="str">
        <f>IF(B1128="","",VLOOKUP(B1128,'2. Kontoplan'!B:K,8,0))</f>
        <v>GL</v>
      </c>
      <c r="H1128" s="58"/>
      <c r="I1128" s="58"/>
      <c r="J1128" s="58"/>
      <c r="K1128" s="58"/>
      <c r="L1128" s="58"/>
      <c r="M1128" s="58"/>
      <c r="N1128" s="58"/>
      <c r="O1128" s="58"/>
      <c r="P1128" s="58"/>
      <c r="Q1128" s="58"/>
      <c r="R1128" s="58"/>
      <c r="S1128" s="58"/>
    </row>
    <row r="1129" spans="2:19" x14ac:dyDescent="0.25">
      <c r="B1129" s="24" t="s">
        <v>1126</v>
      </c>
      <c r="C1129" s="29"/>
      <c r="D1129" s="29"/>
      <c r="E1129" s="29"/>
      <c r="F1129" s="32"/>
      <c r="G1129" s="19" t="str">
        <f>IF(B1129="","",VLOOKUP(B1129,'2. Kontoplan'!B:K,8,0))</f>
        <v/>
      </c>
    </row>
    <row r="1130" spans="2:19" s="59" customFormat="1" ht="51" x14ac:dyDescent="0.2">
      <c r="B1130" s="93" t="s">
        <v>1668</v>
      </c>
      <c r="C1130" s="34" t="s">
        <v>633</v>
      </c>
      <c r="D1130" s="34"/>
      <c r="E1130" s="34"/>
      <c r="F1130" s="35" t="s">
        <v>983</v>
      </c>
      <c r="G1130" s="19" t="str">
        <f>IF(B1130="","",VLOOKUP(B1130,'2. Kontoplan'!B:K,8,0))</f>
        <v>GL</v>
      </c>
      <c r="H1130" s="58"/>
      <c r="I1130" s="58"/>
      <c r="J1130" s="58"/>
      <c r="K1130" s="58"/>
      <c r="L1130" s="58"/>
      <c r="M1130" s="58"/>
      <c r="N1130" s="58"/>
      <c r="O1130" s="58"/>
      <c r="P1130" s="58"/>
      <c r="Q1130" s="58"/>
      <c r="R1130" s="58"/>
      <c r="S1130" s="58"/>
    </row>
    <row r="1131" spans="2:19" s="59" customFormat="1" ht="12.75" x14ac:dyDescent="0.2">
      <c r="B1131" s="93"/>
      <c r="C1131" s="34"/>
      <c r="D1131" s="34"/>
      <c r="E1131" s="34"/>
      <c r="F1131" s="35"/>
      <c r="G1131" s="19"/>
      <c r="H1131" s="58"/>
      <c r="I1131" s="58"/>
      <c r="J1131" s="58"/>
      <c r="K1131" s="58"/>
      <c r="L1131" s="58"/>
      <c r="M1131" s="58"/>
      <c r="N1131" s="58"/>
      <c r="O1131" s="58"/>
      <c r="P1131" s="58"/>
      <c r="Q1131" s="58"/>
      <c r="R1131" s="58"/>
      <c r="S1131" s="58"/>
    </row>
    <row r="1132" spans="2:19" s="59" customFormat="1" ht="39" customHeight="1" x14ac:dyDescent="0.2">
      <c r="B1132" s="102" t="s">
        <v>1904</v>
      </c>
      <c r="C1132" s="34" t="s">
        <v>1905</v>
      </c>
      <c r="D1132" s="107" t="s">
        <v>2506</v>
      </c>
      <c r="E1132" s="107"/>
      <c r="F1132" s="35" t="s">
        <v>1906</v>
      </c>
      <c r="G1132" s="19" t="s">
        <v>1857</v>
      </c>
      <c r="H1132" s="58"/>
      <c r="I1132" s="58"/>
      <c r="J1132" s="58"/>
      <c r="K1132" s="58"/>
      <c r="L1132" s="58"/>
      <c r="M1132" s="58"/>
      <c r="N1132" s="58"/>
      <c r="O1132" s="58"/>
      <c r="P1132" s="58"/>
      <c r="Q1132" s="58"/>
      <c r="R1132" s="58"/>
      <c r="S1132" s="58"/>
    </row>
    <row r="1133" spans="2:19" x14ac:dyDescent="0.25">
      <c r="B1133" s="24" t="s">
        <v>1126</v>
      </c>
      <c r="C1133" s="29"/>
      <c r="D1133" s="29"/>
      <c r="E1133" s="29"/>
      <c r="F1133" s="32"/>
      <c r="G1133" s="19" t="str">
        <f>IF(B1133="","",VLOOKUP(B1133,'2. Kontoplan'!B:K,8,0))</f>
        <v/>
      </c>
    </row>
    <row r="1134" spans="2:19" s="59" customFormat="1" ht="12.75" x14ac:dyDescent="0.2">
      <c r="B1134" s="93" t="s">
        <v>1669</v>
      </c>
      <c r="C1134" s="34" t="s">
        <v>634</v>
      </c>
      <c r="D1134" s="34"/>
      <c r="E1134" s="34"/>
      <c r="F1134" s="35" t="s">
        <v>984</v>
      </c>
      <c r="G1134" s="19" t="str">
        <f>IF(B1134="","",VLOOKUP(B1134,'2. Kontoplan'!B:K,8,0))</f>
        <v>GL</v>
      </c>
      <c r="H1134" s="58"/>
      <c r="I1134" s="58"/>
      <c r="J1134" s="58"/>
      <c r="K1134" s="58"/>
      <c r="L1134" s="58"/>
      <c r="M1134" s="58"/>
      <c r="N1134" s="58"/>
      <c r="O1134" s="58"/>
      <c r="P1134" s="58"/>
      <c r="Q1134" s="58"/>
      <c r="R1134" s="58"/>
      <c r="S1134" s="58"/>
    </row>
    <row r="1135" spans="2:19" x14ac:dyDescent="0.25">
      <c r="B1135" s="24" t="s">
        <v>1126</v>
      </c>
      <c r="C1135" s="29"/>
      <c r="D1135" s="29"/>
      <c r="E1135" s="29"/>
      <c r="F1135" s="32"/>
      <c r="G1135" s="19" t="str">
        <f>IF(B1135="","",VLOOKUP(B1135,'2. Kontoplan'!B:K,8,0))</f>
        <v/>
      </c>
    </row>
    <row r="1136" spans="2:19" s="59" customFormat="1" ht="25.5" x14ac:dyDescent="0.2">
      <c r="B1136" s="93" t="s">
        <v>1670</v>
      </c>
      <c r="C1136" s="34" t="s">
        <v>635</v>
      </c>
      <c r="D1136" s="107" t="s">
        <v>2506</v>
      </c>
      <c r="E1136" s="107"/>
      <c r="F1136" s="35" t="s">
        <v>985</v>
      </c>
      <c r="G1136" s="19" t="str">
        <f>IF(B1136="","",VLOOKUP(B1136,'2. Kontoplan'!B:K,8,0))</f>
        <v>GL</v>
      </c>
      <c r="H1136" s="58"/>
      <c r="I1136" s="58"/>
      <c r="J1136" s="58"/>
      <c r="K1136" s="58"/>
      <c r="L1136" s="58"/>
      <c r="M1136" s="58"/>
      <c r="N1136" s="58"/>
      <c r="O1136" s="58"/>
      <c r="P1136" s="58"/>
      <c r="Q1136" s="58"/>
      <c r="R1136" s="58"/>
      <c r="S1136" s="58"/>
    </row>
    <row r="1137" spans="2:19" x14ac:dyDescent="0.25">
      <c r="B1137" s="24" t="s">
        <v>1126</v>
      </c>
      <c r="C1137" s="29"/>
      <c r="D1137" s="29"/>
      <c r="E1137" s="29"/>
      <c r="F1137" s="32"/>
      <c r="G1137" s="19" t="str">
        <f>IF(B1137="","",VLOOKUP(B1137,'2. Kontoplan'!B:K,8,0))</f>
        <v/>
      </c>
    </row>
    <row r="1138" spans="2:19" s="59" customFormat="1" ht="51" x14ac:dyDescent="0.25">
      <c r="B1138" s="93" t="s">
        <v>1671</v>
      </c>
      <c r="C1138" s="34" t="s">
        <v>636</v>
      </c>
      <c r="D1138" s="34"/>
      <c r="E1138" s="34"/>
      <c r="F1138" s="35" t="s">
        <v>986</v>
      </c>
      <c r="G1138" s="19" t="str">
        <f>IF(B1138="","",VLOOKUP(B1138,'2. Kontoplan'!B:K,8,0))</f>
        <v>GL</v>
      </c>
      <c r="H1138" s="58"/>
      <c r="I1138" s="58"/>
      <c r="J1138" s="69"/>
      <c r="K1138" s="58"/>
      <c r="L1138" s="58"/>
      <c r="M1138" s="58"/>
      <c r="N1138" s="58"/>
      <c r="O1138" s="58"/>
      <c r="P1138" s="58"/>
      <c r="Q1138" s="58"/>
      <c r="R1138" s="58"/>
      <c r="S1138" s="58"/>
    </row>
    <row r="1139" spans="2:19" x14ac:dyDescent="0.25">
      <c r="B1139" s="24" t="s">
        <v>1126</v>
      </c>
      <c r="C1139" s="29"/>
      <c r="D1139" s="29"/>
      <c r="E1139" s="29"/>
      <c r="F1139" s="32"/>
      <c r="G1139" s="19" t="str">
        <f>IF(B1139="","",VLOOKUP(B1139,'2. Kontoplan'!B:K,8,0))</f>
        <v/>
      </c>
    </row>
    <row r="1140" spans="2:19" s="59" customFormat="1" ht="25.5" x14ac:dyDescent="0.2">
      <c r="B1140" s="93" t="s">
        <v>1672</v>
      </c>
      <c r="C1140" s="34" t="s">
        <v>637</v>
      </c>
      <c r="D1140" s="34"/>
      <c r="E1140" s="34"/>
      <c r="F1140" s="35" t="s">
        <v>1910</v>
      </c>
      <c r="G1140" s="19" t="str">
        <f>IF(B1140="","",VLOOKUP(B1140,'2. Kontoplan'!B:K,8,0))</f>
        <v>GL</v>
      </c>
      <c r="H1140" s="58"/>
      <c r="I1140" s="58"/>
      <c r="J1140" s="58"/>
      <c r="K1140" s="58"/>
      <c r="L1140" s="58"/>
      <c r="M1140" s="58"/>
      <c r="N1140" s="58"/>
      <c r="O1140" s="58"/>
      <c r="P1140" s="58"/>
      <c r="Q1140" s="58"/>
      <c r="R1140" s="58"/>
      <c r="S1140" s="58"/>
    </row>
    <row r="1141" spans="2:19" x14ac:dyDescent="0.25">
      <c r="B1141" s="26" t="s">
        <v>1126</v>
      </c>
      <c r="C1141" s="26"/>
      <c r="D1141" s="26"/>
      <c r="E1141" s="26"/>
      <c r="F1141" s="26"/>
      <c r="G1141" s="19" t="str">
        <f>IF(B1141="","",VLOOKUP(B1141,'2. Kontoplan'!B:K,8,0))</f>
        <v/>
      </c>
    </row>
    <row r="1142" spans="2:19" s="55" customFormat="1" ht="15.75" x14ac:dyDescent="0.25">
      <c r="B1142" s="28" t="s">
        <v>1673</v>
      </c>
      <c r="C1142" s="27" t="s">
        <v>638</v>
      </c>
      <c r="D1142" s="27"/>
      <c r="E1142" s="27"/>
      <c r="F1142" s="33"/>
      <c r="G1142" s="19" t="str">
        <f>IF(B1142="","",VLOOKUP(B1142,'2. Kontoplan'!B:K,8,0))</f>
        <v>GL</v>
      </c>
      <c r="H1142" s="54"/>
      <c r="I1142" s="54"/>
      <c r="J1142" s="54"/>
      <c r="K1142" s="54"/>
      <c r="L1142" s="54"/>
      <c r="M1142" s="54"/>
      <c r="N1142" s="54"/>
      <c r="O1142" s="54"/>
      <c r="P1142" s="54"/>
      <c r="Q1142" s="54"/>
      <c r="R1142" s="54"/>
      <c r="S1142" s="54"/>
    </row>
    <row r="1143" spans="2:19" x14ac:dyDescent="0.25">
      <c r="B1143" s="24" t="s">
        <v>1126</v>
      </c>
      <c r="C1143" s="29"/>
      <c r="D1143" s="29"/>
      <c r="E1143" s="29"/>
      <c r="F1143" s="32"/>
      <c r="G1143" s="19" t="str">
        <f>IF(B1143="","",VLOOKUP(B1143,'2. Kontoplan'!B:K,8,0))</f>
        <v/>
      </c>
    </row>
    <row r="1144" spans="2:19" s="59" customFormat="1" ht="12.75" x14ac:dyDescent="0.2">
      <c r="B1144" s="93" t="s">
        <v>1674</v>
      </c>
      <c r="C1144" s="34" t="s">
        <v>639</v>
      </c>
      <c r="D1144" s="34"/>
      <c r="E1144" s="34"/>
      <c r="F1144" s="35"/>
      <c r="G1144" s="19" t="str">
        <f>IF(B1144="","",VLOOKUP(B1144,'2. Kontoplan'!B:K,8,0))</f>
        <v>GL</v>
      </c>
      <c r="H1144" s="58"/>
      <c r="I1144" s="58"/>
      <c r="J1144" s="58"/>
      <c r="K1144" s="58"/>
      <c r="L1144" s="58"/>
      <c r="M1144" s="58"/>
      <c r="N1144" s="58"/>
      <c r="O1144" s="58"/>
      <c r="P1144" s="58"/>
      <c r="Q1144" s="58"/>
      <c r="R1144" s="58"/>
      <c r="S1144" s="58"/>
    </row>
    <row r="1145" spans="2:19" x14ac:dyDescent="0.25">
      <c r="B1145" s="26" t="s">
        <v>1126</v>
      </c>
      <c r="C1145" s="26"/>
      <c r="D1145" s="26"/>
      <c r="E1145" s="26"/>
      <c r="F1145" s="26"/>
      <c r="G1145" s="19" t="str">
        <f>IF(B1145="","",VLOOKUP(B1145,'2. Kontoplan'!B:K,8,0))</f>
        <v/>
      </c>
    </row>
    <row r="1146" spans="2:19" s="55" customFormat="1" ht="15.75" x14ac:dyDescent="0.25">
      <c r="B1146" s="28" t="s">
        <v>1675</v>
      </c>
      <c r="C1146" s="27" t="s">
        <v>641</v>
      </c>
      <c r="D1146" s="27"/>
      <c r="E1146" s="27"/>
      <c r="F1146" s="33" t="s">
        <v>2546</v>
      </c>
      <c r="G1146" s="19" t="str">
        <f>IF(B1146="","",VLOOKUP(B1146,'2. Kontoplan'!B:K,8,0))</f>
        <v>GL</v>
      </c>
      <c r="H1146" s="54"/>
      <c r="I1146" s="54"/>
      <c r="J1146" s="54"/>
      <c r="K1146" s="54"/>
      <c r="L1146" s="54"/>
      <c r="M1146" s="54"/>
      <c r="N1146" s="54"/>
      <c r="O1146" s="54"/>
      <c r="P1146" s="54"/>
      <c r="Q1146" s="54"/>
      <c r="R1146" s="54"/>
      <c r="S1146" s="54"/>
    </row>
    <row r="1147" spans="2:19" x14ac:dyDescent="0.25">
      <c r="B1147" s="24" t="s">
        <v>1126</v>
      </c>
      <c r="C1147" s="29"/>
      <c r="D1147" s="29"/>
      <c r="E1147" s="29"/>
      <c r="F1147" s="32"/>
      <c r="G1147" s="19" t="str">
        <f>IF(B1147="","",VLOOKUP(B1147,'2. Kontoplan'!B:K,8,0))</f>
        <v/>
      </c>
    </row>
    <row r="1148" spans="2:19" s="59" customFormat="1" ht="12.75" x14ac:dyDescent="0.2">
      <c r="B1148" s="93" t="s">
        <v>1676</v>
      </c>
      <c r="C1148" s="34" t="s">
        <v>1914</v>
      </c>
      <c r="D1148" s="34"/>
      <c r="E1148" s="34"/>
      <c r="F1148" s="35" t="s">
        <v>1915</v>
      </c>
      <c r="G1148" s="19" t="str">
        <f>IF(B1148="","",VLOOKUP(B1148,'2. Kontoplan'!B:K,8,0))</f>
        <v>GL</v>
      </c>
      <c r="H1148" s="58"/>
      <c r="I1148" s="58"/>
      <c r="J1148" s="58"/>
      <c r="K1148" s="58"/>
      <c r="L1148" s="58"/>
      <c r="M1148" s="58"/>
      <c r="N1148" s="58"/>
      <c r="O1148" s="58"/>
      <c r="P1148" s="58"/>
      <c r="Q1148" s="58"/>
      <c r="R1148" s="58"/>
      <c r="S1148" s="58"/>
    </row>
    <row r="1149" spans="2:19" s="59" customFormat="1" ht="12.75" x14ac:dyDescent="0.2">
      <c r="B1149" s="93"/>
      <c r="C1149" s="34"/>
      <c r="D1149" s="34"/>
      <c r="E1149" s="34"/>
      <c r="F1149" s="35"/>
      <c r="G1149" s="19"/>
      <c r="H1149" s="58"/>
      <c r="I1149" s="58"/>
      <c r="J1149" s="58"/>
      <c r="K1149" s="58"/>
      <c r="L1149" s="58"/>
      <c r="M1149" s="58"/>
      <c r="N1149" s="58"/>
      <c r="O1149" s="58"/>
      <c r="P1149" s="58"/>
      <c r="Q1149" s="58"/>
      <c r="R1149" s="58"/>
      <c r="S1149" s="58"/>
    </row>
    <row r="1150" spans="2:19" s="59" customFormat="1" ht="12.75" x14ac:dyDescent="0.2">
      <c r="B1150" s="101" t="s">
        <v>1677</v>
      </c>
      <c r="C1150" s="34" t="s">
        <v>2614</v>
      </c>
      <c r="D1150" s="107" t="s">
        <v>2506</v>
      </c>
      <c r="E1150" s="107"/>
      <c r="F1150" s="35"/>
      <c r="G1150" s="19" t="s">
        <v>41</v>
      </c>
      <c r="H1150" s="58"/>
      <c r="I1150" s="58"/>
      <c r="J1150" s="58"/>
      <c r="K1150" s="58"/>
      <c r="L1150" s="58"/>
      <c r="M1150" s="58"/>
      <c r="N1150" s="58"/>
      <c r="O1150" s="58"/>
      <c r="P1150" s="58"/>
      <c r="Q1150" s="58"/>
      <c r="R1150" s="58"/>
      <c r="S1150" s="58"/>
    </row>
    <row r="1151" spans="2:19" x14ac:dyDescent="0.25">
      <c r="B1151" s="24" t="s">
        <v>1126</v>
      </c>
      <c r="C1151" s="29"/>
      <c r="D1151" s="29"/>
      <c r="E1151" s="29"/>
      <c r="F1151" s="32"/>
      <c r="G1151" s="19" t="str">
        <f>IF(B1151="","",VLOOKUP(B1151,'2. Kontoplan'!B:K,8,0))</f>
        <v/>
      </c>
    </row>
    <row r="1152" spans="2:19" s="59" customFormat="1" ht="25.5" x14ac:dyDescent="0.2">
      <c r="B1152" s="93" t="s">
        <v>1678</v>
      </c>
      <c r="C1152" s="34" t="s">
        <v>643</v>
      </c>
      <c r="D1152" s="34"/>
      <c r="E1152" s="34"/>
      <c r="F1152" s="35" t="s">
        <v>1910</v>
      </c>
      <c r="G1152" s="19" t="str">
        <f>IF(B1152="","",VLOOKUP(B1152,'2. Kontoplan'!B:K,8,0))</f>
        <v>GL</v>
      </c>
      <c r="H1152" s="58"/>
      <c r="I1152" s="58"/>
      <c r="J1152" s="58"/>
      <c r="K1152" s="58"/>
      <c r="L1152" s="58"/>
      <c r="M1152" s="58"/>
      <c r="N1152" s="58"/>
      <c r="O1152" s="58"/>
      <c r="P1152" s="58"/>
      <c r="Q1152" s="58"/>
      <c r="R1152" s="58"/>
      <c r="S1152" s="58"/>
    </row>
    <row r="1153" spans="2:19" x14ac:dyDescent="0.25">
      <c r="B1153" s="26" t="s">
        <v>1126</v>
      </c>
      <c r="C1153" s="26"/>
      <c r="D1153" s="26"/>
      <c r="E1153" s="26"/>
      <c r="F1153" s="26"/>
      <c r="G1153" s="19" t="str">
        <f>IF(B1153="","",VLOOKUP(B1153,'2. Kontoplan'!B:K,8,0))</f>
        <v/>
      </c>
    </row>
    <row r="1154" spans="2:19" s="55" customFormat="1" ht="126" x14ac:dyDescent="0.25">
      <c r="B1154" s="28" t="s">
        <v>1679</v>
      </c>
      <c r="C1154" s="27" t="s">
        <v>644</v>
      </c>
      <c r="D1154" s="27"/>
      <c r="E1154" s="27"/>
      <c r="F1154" s="33" t="s">
        <v>2519</v>
      </c>
      <c r="G1154" s="19" t="str">
        <f>IF(B1154="","",VLOOKUP(B1154,'2. Kontoplan'!B:K,8,0))</f>
        <v>GL</v>
      </c>
      <c r="H1154" s="54"/>
      <c r="I1154" s="54"/>
      <c r="J1154" s="54"/>
      <c r="K1154" s="54"/>
      <c r="L1154" s="54"/>
      <c r="M1154" s="54"/>
      <c r="N1154" s="54"/>
      <c r="O1154" s="54"/>
      <c r="P1154" s="54"/>
      <c r="Q1154" s="54"/>
      <c r="R1154" s="54"/>
      <c r="S1154" s="54"/>
    </row>
    <row r="1155" spans="2:19" ht="15.75" x14ac:dyDescent="0.25">
      <c r="B1155" s="25" t="s">
        <v>1126</v>
      </c>
      <c r="C1155" s="38"/>
      <c r="D1155" s="38"/>
      <c r="E1155" s="38"/>
      <c r="F1155" s="39"/>
      <c r="G1155" s="19" t="str">
        <f>IF(B1155="","",VLOOKUP(B1155,'2. Kontoplan'!B:K,8,0))</f>
        <v/>
      </c>
    </row>
    <row r="1156" spans="2:19" s="59" customFormat="1" ht="25.5" x14ac:dyDescent="0.2">
      <c r="B1156" s="93" t="s">
        <v>1680</v>
      </c>
      <c r="C1156" s="34" t="s">
        <v>645</v>
      </c>
      <c r="D1156" s="34"/>
      <c r="E1156" s="34"/>
      <c r="F1156" s="35" t="s">
        <v>987</v>
      </c>
      <c r="G1156" s="19" t="str">
        <f>IF(B1156="","",VLOOKUP(B1156,'2. Kontoplan'!B:K,8,0))</f>
        <v>GL</v>
      </c>
      <c r="H1156" s="58"/>
      <c r="I1156" s="58"/>
      <c r="J1156" s="58"/>
      <c r="K1156" s="58"/>
      <c r="L1156" s="58"/>
      <c r="M1156" s="58"/>
      <c r="N1156" s="58"/>
      <c r="O1156" s="58"/>
      <c r="P1156" s="58"/>
      <c r="Q1156" s="58"/>
      <c r="R1156" s="58"/>
      <c r="S1156" s="58"/>
    </row>
    <row r="1157" spans="2:19" x14ac:dyDescent="0.25">
      <c r="B1157" s="24" t="s">
        <v>1126</v>
      </c>
      <c r="C1157" s="29"/>
      <c r="D1157" s="29"/>
      <c r="E1157" s="29"/>
      <c r="F1157" s="32"/>
      <c r="G1157" s="19" t="str">
        <f>IF(B1157="","",VLOOKUP(B1157,'2. Kontoplan'!B:K,8,0))</f>
        <v/>
      </c>
    </row>
    <row r="1158" spans="2:19" s="59" customFormat="1" ht="12.75" x14ac:dyDescent="0.2">
      <c r="B1158" s="93" t="s">
        <v>1681</v>
      </c>
      <c r="C1158" s="34" t="s">
        <v>647</v>
      </c>
      <c r="D1158" s="34"/>
      <c r="E1158" s="34"/>
      <c r="F1158" s="35" t="s">
        <v>988</v>
      </c>
      <c r="G1158" s="19" t="str">
        <f>IF(B1158="","",VLOOKUP(B1158,'2. Kontoplan'!B:K,8,0))</f>
        <v>GL</v>
      </c>
      <c r="H1158" s="58"/>
      <c r="I1158" s="58"/>
      <c r="J1158" s="58"/>
      <c r="K1158" s="58"/>
      <c r="L1158" s="58"/>
      <c r="M1158" s="58"/>
      <c r="N1158" s="58"/>
      <c r="O1158" s="58"/>
      <c r="P1158" s="58"/>
      <c r="Q1158" s="58"/>
      <c r="R1158" s="58"/>
      <c r="S1158" s="58"/>
    </row>
    <row r="1159" spans="2:19" x14ac:dyDescent="0.25">
      <c r="B1159" s="24" t="s">
        <v>1126</v>
      </c>
      <c r="C1159" s="29"/>
      <c r="D1159" s="29"/>
      <c r="E1159" s="29"/>
      <c r="F1159" s="32"/>
      <c r="G1159" s="19" t="str">
        <f>IF(B1159="","",VLOOKUP(B1159,'2. Kontoplan'!B:K,8,0))</f>
        <v/>
      </c>
    </row>
    <row r="1160" spans="2:19" s="59" customFormat="1" ht="25.5" x14ac:dyDescent="0.2">
      <c r="B1160" s="93" t="s">
        <v>1682</v>
      </c>
      <c r="C1160" s="34" t="s">
        <v>2513</v>
      </c>
      <c r="D1160" s="34"/>
      <c r="E1160" s="34"/>
      <c r="F1160" s="35" t="s">
        <v>989</v>
      </c>
      <c r="G1160" s="19" t="str">
        <f>IF(B1160="","",VLOOKUP(B1160,'2. Kontoplan'!B:K,8,0))</f>
        <v>GL</v>
      </c>
      <c r="H1160" s="58"/>
      <c r="I1160" s="58"/>
      <c r="J1160" s="58"/>
      <c r="K1160" s="58"/>
      <c r="L1160" s="58"/>
      <c r="M1160" s="58"/>
      <c r="N1160" s="58"/>
      <c r="O1160" s="58"/>
      <c r="P1160" s="58"/>
      <c r="Q1160" s="58"/>
      <c r="R1160" s="58"/>
      <c r="S1160" s="58"/>
    </row>
    <row r="1161" spans="2:19" x14ac:dyDescent="0.25">
      <c r="B1161" s="24" t="s">
        <v>1126</v>
      </c>
      <c r="C1161" s="29"/>
      <c r="D1161" s="29"/>
      <c r="E1161" s="29"/>
      <c r="F1161" s="32"/>
      <c r="G1161" s="19" t="str">
        <f>IF(B1161="","",VLOOKUP(B1161,'2. Kontoplan'!B:K,8,0))</f>
        <v/>
      </c>
    </row>
    <row r="1162" spans="2:19" s="59" customFormat="1" ht="25.5" x14ac:dyDescent="0.2">
      <c r="B1162" s="93" t="s">
        <v>1683</v>
      </c>
      <c r="C1162" s="34" t="s">
        <v>648</v>
      </c>
      <c r="D1162" s="34"/>
      <c r="E1162" s="34"/>
      <c r="F1162" s="35" t="s">
        <v>1910</v>
      </c>
      <c r="G1162" s="19" t="str">
        <f>IF(B1162="","",VLOOKUP(B1162,'2. Kontoplan'!B:K,8,0))</f>
        <v>GL</v>
      </c>
      <c r="H1162" s="58"/>
      <c r="I1162" s="58"/>
      <c r="J1162" s="58"/>
      <c r="K1162" s="58"/>
      <c r="L1162" s="58"/>
      <c r="M1162" s="58"/>
      <c r="N1162" s="58"/>
      <c r="O1162" s="58"/>
      <c r="P1162" s="58"/>
      <c r="Q1162" s="58"/>
      <c r="R1162" s="58"/>
      <c r="S1162" s="58"/>
    </row>
    <row r="1163" spans="2:19" x14ac:dyDescent="0.25">
      <c r="B1163" s="26" t="s">
        <v>1126</v>
      </c>
      <c r="C1163" s="26"/>
      <c r="D1163" s="26"/>
      <c r="E1163" s="26"/>
      <c r="F1163" s="26"/>
      <c r="G1163" s="19" t="str">
        <f>IF(B1163="","",VLOOKUP(B1163,'2. Kontoplan'!B:K,8,0))</f>
        <v/>
      </c>
    </row>
    <row r="1164" spans="2:19" s="55" customFormat="1" ht="15.75" x14ac:dyDescent="0.25">
      <c r="B1164" s="28" t="s">
        <v>1684</v>
      </c>
      <c r="C1164" s="27" t="s">
        <v>649</v>
      </c>
      <c r="D1164" s="27"/>
      <c r="E1164" s="27"/>
      <c r="F1164" s="33"/>
      <c r="G1164" s="19" t="str">
        <f>IF(B1164="","",VLOOKUP(B1164,'2. Kontoplan'!B:K,8,0))</f>
        <v>GL</v>
      </c>
      <c r="H1164" s="54"/>
      <c r="I1164" s="54"/>
      <c r="J1164" s="54"/>
      <c r="K1164" s="54"/>
      <c r="L1164" s="54"/>
      <c r="M1164" s="54"/>
      <c r="N1164" s="54"/>
      <c r="O1164" s="54"/>
      <c r="P1164" s="54"/>
      <c r="Q1164" s="54"/>
      <c r="R1164" s="54"/>
      <c r="S1164" s="54"/>
    </row>
    <row r="1165" spans="2:19" x14ac:dyDescent="0.25">
      <c r="B1165" s="24" t="s">
        <v>1126</v>
      </c>
      <c r="C1165" s="29"/>
      <c r="D1165" s="29"/>
      <c r="E1165" s="29"/>
      <c r="F1165" s="32"/>
      <c r="G1165" s="19" t="str">
        <f>IF(B1165="","",VLOOKUP(B1165,'2. Kontoplan'!B:K,8,0))</f>
        <v/>
      </c>
    </row>
    <row r="1166" spans="2:19" s="59" customFormat="1" ht="25.5" x14ac:dyDescent="0.2">
      <c r="B1166" s="93" t="s">
        <v>1685</v>
      </c>
      <c r="C1166" s="34" t="s">
        <v>650</v>
      </c>
      <c r="D1166" s="34"/>
      <c r="E1166" s="34"/>
      <c r="F1166" s="35" t="s">
        <v>990</v>
      </c>
      <c r="G1166" s="19" t="str">
        <f>IF(B1166="","",VLOOKUP(B1166,'2. Kontoplan'!B:K,8,0))</f>
        <v>GL</v>
      </c>
      <c r="H1166" s="58"/>
      <c r="I1166" s="58"/>
      <c r="J1166" s="58"/>
      <c r="K1166" s="58"/>
      <c r="L1166" s="58"/>
      <c r="M1166" s="58"/>
      <c r="N1166" s="58"/>
      <c r="O1166" s="58"/>
      <c r="P1166" s="58"/>
      <c r="Q1166" s="58"/>
      <c r="R1166" s="58"/>
      <c r="S1166" s="58"/>
    </row>
    <row r="1167" spans="2:19" x14ac:dyDescent="0.25">
      <c r="B1167" s="24" t="s">
        <v>1126</v>
      </c>
      <c r="C1167" s="29"/>
      <c r="D1167" s="29"/>
      <c r="E1167" s="29"/>
      <c r="F1167" s="32"/>
      <c r="G1167" s="19" t="str">
        <f>IF(B1167="","",VLOOKUP(B1167,'2. Kontoplan'!B:K,8,0))</f>
        <v/>
      </c>
    </row>
    <row r="1168" spans="2:19" s="59" customFormat="1" ht="25.5" x14ac:dyDescent="0.2">
      <c r="B1168" s="93" t="s">
        <v>1686</v>
      </c>
      <c r="C1168" s="34" t="s">
        <v>652</v>
      </c>
      <c r="D1168" s="34"/>
      <c r="E1168" s="34"/>
      <c r="F1168" s="35" t="s">
        <v>1024</v>
      </c>
      <c r="G1168" s="19" t="str">
        <f>IF(B1168="","",VLOOKUP(B1168,'2. Kontoplan'!B:K,8,0))</f>
        <v>GL</v>
      </c>
      <c r="H1168" s="58"/>
      <c r="I1168" s="58"/>
      <c r="J1168" s="58"/>
      <c r="K1168" s="58"/>
      <c r="L1168" s="58"/>
      <c r="M1168" s="58"/>
      <c r="N1168" s="58"/>
      <c r="O1168" s="58"/>
      <c r="P1168" s="58"/>
      <c r="Q1168" s="58"/>
      <c r="R1168" s="58"/>
      <c r="S1168" s="58"/>
    </row>
    <row r="1169" spans="2:19" s="59" customFormat="1" ht="12.75" x14ac:dyDescent="0.2">
      <c r="C1169" s="34"/>
      <c r="D1169" s="34"/>
      <c r="E1169" s="34"/>
      <c r="F1169" s="35"/>
      <c r="G1169" s="19" t="str">
        <f>IF(B1170="","",VLOOKUP(B1170,'2. Kontoplan'!B:K,8,0))</f>
        <v>GL</v>
      </c>
      <c r="H1169" s="58"/>
      <c r="I1169" s="58"/>
      <c r="J1169" s="58"/>
      <c r="K1169" s="58"/>
      <c r="L1169" s="58"/>
      <c r="M1169" s="58"/>
      <c r="N1169" s="58"/>
      <c r="O1169" s="58"/>
      <c r="P1169" s="58"/>
      <c r="Q1169" s="58"/>
      <c r="R1169" s="58"/>
      <c r="S1169" s="58"/>
    </row>
    <row r="1170" spans="2:19" s="59" customFormat="1" ht="12.75" x14ac:dyDescent="0.2">
      <c r="B1170" s="93" t="s">
        <v>1826</v>
      </c>
      <c r="C1170" s="34" t="s">
        <v>1827</v>
      </c>
      <c r="D1170" s="34"/>
      <c r="E1170" s="34"/>
      <c r="F1170" s="35" t="s">
        <v>1828</v>
      </c>
      <c r="G1170" s="19" t="str">
        <f>IF(B1173="","",VLOOKUP(B1173,'2. Kontoplan'!B:K,8,0))</f>
        <v/>
      </c>
      <c r="H1170" s="58"/>
      <c r="I1170" s="58"/>
      <c r="J1170" s="58"/>
      <c r="K1170" s="58"/>
      <c r="L1170" s="58"/>
      <c r="M1170" s="58"/>
      <c r="N1170" s="58"/>
      <c r="O1170" s="58"/>
      <c r="P1170" s="58"/>
      <c r="Q1170" s="58"/>
      <c r="R1170" s="58"/>
      <c r="S1170" s="58"/>
    </row>
    <row r="1171" spans="2:19" s="59" customFormat="1" ht="12.75" x14ac:dyDescent="0.2">
      <c r="B1171" s="93"/>
      <c r="C1171" s="34"/>
      <c r="D1171" s="34"/>
      <c r="E1171" s="34"/>
      <c r="F1171" s="35"/>
      <c r="G1171" s="19"/>
      <c r="H1171" s="58"/>
      <c r="I1171" s="58"/>
      <c r="J1171" s="58"/>
      <c r="K1171" s="58"/>
      <c r="L1171" s="58"/>
      <c r="M1171" s="58"/>
      <c r="N1171" s="58"/>
      <c r="O1171" s="58"/>
      <c r="P1171" s="58"/>
      <c r="Q1171" s="58"/>
      <c r="R1171" s="58"/>
      <c r="S1171" s="58"/>
    </row>
    <row r="1172" spans="2:19" s="59" customFormat="1" ht="12.75" x14ac:dyDescent="0.2">
      <c r="B1172" s="102" t="s">
        <v>1833</v>
      </c>
      <c r="C1172" s="34" t="s">
        <v>1830</v>
      </c>
      <c r="D1172" s="34"/>
      <c r="E1172" s="34"/>
      <c r="F1172" s="35" t="s">
        <v>1829</v>
      </c>
      <c r="G1172" s="19" t="s">
        <v>1831</v>
      </c>
      <c r="H1172" s="58"/>
      <c r="I1172" s="58"/>
      <c r="J1172" s="58"/>
      <c r="K1172" s="58"/>
      <c r="L1172" s="58"/>
      <c r="M1172" s="58"/>
      <c r="N1172" s="58"/>
      <c r="O1172" s="58"/>
      <c r="P1172" s="58"/>
      <c r="Q1172" s="58"/>
      <c r="R1172" s="58"/>
      <c r="S1172" s="58"/>
    </row>
    <row r="1173" spans="2:19" s="59" customFormat="1" ht="12.75" x14ac:dyDescent="0.2">
      <c r="B1173" s="93"/>
      <c r="C1173" s="34"/>
      <c r="D1173" s="34"/>
      <c r="E1173" s="34"/>
      <c r="F1173" s="35"/>
      <c r="G1173" s="19" t="str">
        <f>IF(B1173="","",VLOOKUP(B1173,'2. Kontoplan'!B:K,8,0))</f>
        <v/>
      </c>
      <c r="H1173" s="58"/>
      <c r="I1173" s="58"/>
      <c r="J1173" s="58"/>
      <c r="K1173" s="58"/>
      <c r="L1173" s="58"/>
      <c r="M1173" s="58"/>
      <c r="N1173" s="58"/>
      <c r="O1173" s="58"/>
      <c r="P1173" s="58"/>
      <c r="Q1173" s="58"/>
      <c r="R1173" s="58"/>
      <c r="S1173" s="58"/>
    </row>
    <row r="1174" spans="2:19" s="55" customFormat="1" ht="15.75" x14ac:dyDescent="0.25">
      <c r="B1174" s="28" t="s">
        <v>1687</v>
      </c>
      <c r="C1174" s="27" t="s">
        <v>653</v>
      </c>
      <c r="D1174" s="27"/>
      <c r="E1174" s="27"/>
      <c r="F1174" s="33"/>
      <c r="G1174" s="19" t="str">
        <f>IF(B1174="","",VLOOKUP(B1174,'2. Kontoplan'!B:K,8,0))</f>
        <v>GL</v>
      </c>
      <c r="H1174" s="54"/>
      <c r="I1174" s="54"/>
      <c r="J1174" s="54"/>
      <c r="K1174" s="54"/>
      <c r="L1174" s="54"/>
      <c r="M1174" s="54"/>
      <c r="N1174" s="54"/>
      <c r="O1174" s="54"/>
      <c r="P1174" s="54"/>
      <c r="Q1174" s="54"/>
      <c r="R1174" s="54"/>
      <c r="S1174" s="54"/>
    </row>
    <row r="1175" spans="2:19" x14ac:dyDescent="0.25">
      <c r="B1175" s="24" t="s">
        <v>1126</v>
      </c>
      <c r="C1175" s="29"/>
      <c r="D1175" s="29"/>
      <c r="E1175" s="29"/>
      <c r="F1175" s="32"/>
      <c r="G1175" s="19" t="str">
        <f>IF(B1175="","",VLOOKUP(B1175,'2. Kontoplan'!B:K,8,0))</f>
        <v/>
      </c>
    </row>
    <row r="1176" spans="2:19" s="59" customFormat="1" ht="25.5" x14ac:dyDescent="0.2">
      <c r="B1176" s="93" t="s">
        <v>1688</v>
      </c>
      <c r="C1176" s="34" t="s">
        <v>653</v>
      </c>
      <c r="D1176" s="34"/>
      <c r="E1176" s="34"/>
      <c r="F1176" s="35" t="s">
        <v>1883</v>
      </c>
      <c r="G1176" s="19" t="str">
        <f>IF(B1176="","",VLOOKUP(B1176,'2. Kontoplan'!B:K,8,0))</f>
        <v>GL</v>
      </c>
      <c r="H1176" s="58"/>
      <c r="I1176" s="58"/>
      <c r="J1176" s="58"/>
      <c r="K1176" s="58"/>
      <c r="L1176" s="58"/>
      <c r="M1176" s="58"/>
      <c r="N1176" s="58"/>
      <c r="O1176" s="58"/>
      <c r="P1176" s="58"/>
      <c r="Q1176" s="58"/>
      <c r="R1176" s="58"/>
      <c r="S1176" s="58"/>
    </row>
    <row r="1177" spans="2:19" s="59" customFormat="1" ht="12.75" x14ac:dyDescent="0.2">
      <c r="B1177" s="93"/>
      <c r="C1177" s="34"/>
      <c r="D1177" s="34"/>
      <c r="E1177" s="34"/>
      <c r="F1177" s="35"/>
      <c r="G1177" s="19"/>
      <c r="H1177" s="58"/>
      <c r="I1177" s="58"/>
      <c r="J1177" s="58"/>
      <c r="K1177" s="58"/>
      <c r="L1177" s="58"/>
      <c r="M1177" s="58"/>
      <c r="N1177" s="58"/>
      <c r="O1177" s="58"/>
      <c r="P1177" s="58"/>
      <c r="Q1177" s="58"/>
      <c r="R1177" s="58"/>
      <c r="S1177" s="58"/>
    </row>
    <row r="1178" spans="2:19" s="59" customFormat="1" ht="25.5" x14ac:dyDescent="0.2">
      <c r="B1178" s="102" t="s">
        <v>1855</v>
      </c>
      <c r="C1178" s="34" t="s">
        <v>1893</v>
      </c>
      <c r="D1178" s="107" t="s">
        <v>2506</v>
      </c>
      <c r="E1178" s="107"/>
      <c r="F1178" s="35" t="s">
        <v>1894</v>
      </c>
      <c r="G1178" s="19" t="str">
        <f>IF(B1178="","",VLOOKUP(B1178,'2. Kontoplan'!B:K,8,0))</f>
        <v>GL</v>
      </c>
      <c r="H1178" s="58"/>
      <c r="I1178" s="58"/>
      <c r="J1178" s="58"/>
      <c r="K1178" s="58"/>
      <c r="L1178" s="58"/>
      <c r="M1178" s="58"/>
      <c r="N1178" s="58"/>
      <c r="O1178" s="58"/>
      <c r="P1178" s="58"/>
      <c r="Q1178" s="58"/>
      <c r="R1178" s="58"/>
      <c r="S1178" s="58"/>
    </row>
    <row r="1179" spans="2:19" x14ac:dyDescent="0.25">
      <c r="B1179" s="24" t="s">
        <v>1126</v>
      </c>
      <c r="C1179" s="29"/>
      <c r="D1179" s="29"/>
      <c r="E1179" s="29"/>
      <c r="F1179" s="32"/>
      <c r="G1179" s="19" t="str">
        <f>IF(B1179="","",VLOOKUP(B1179,'2. Kontoplan'!B:K,8,0))</f>
        <v/>
      </c>
    </row>
    <row r="1180" spans="2:19" s="59" customFormat="1" ht="25.5" x14ac:dyDescent="0.2">
      <c r="B1180" s="93" t="s">
        <v>1689</v>
      </c>
      <c r="C1180" s="34" t="s">
        <v>654</v>
      </c>
      <c r="D1180" s="34"/>
      <c r="E1180" s="34"/>
      <c r="F1180" s="35" t="s">
        <v>2518</v>
      </c>
      <c r="G1180" s="19" t="str">
        <f>IF(B1180="","",VLOOKUP(B1180,'2. Kontoplan'!B:K,8,0))</f>
        <v>GL</v>
      </c>
      <c r="H1180" s="58"/>
      <c r="I1180" s="58"/>
      <c r="J1180" s="58"/>
      <c r="K1180" s="58"/>
      <c r="L1180" s="58"/>
      <c r="M1180" s="58"/>
      <c r="N1180" s="58"/>
      <c r="O1180" s="58"/>
      <c r="P1180" s="58"/>
      <c r="Q1180" s="58"/>
      <c r="R1180" s="58"/>
      <c r="S1180" s="58"/>
    </row>
    <row r="1181" spans="2:19" x14ac:dyDescent="0.25">
      <c r="B1181" s="24" t="s">
        <v>1126</v>
      </c>
      <c r="C1181" s="29"/>
      <c r="D1181" s="29"/>
      <c r="E1181" s="29"/>
      <c r="F1181" s="32"/>
      <c r="G1181" s="19" t="str">
        <f>IF(B1181="","",VLOOKUP(B1181,'2. Kontoplan'!B:K,8,0))</f>
        <v/>
      </c>
    </row>
    <row r="1182" spans="2:19" s="59" customFormat="1" ht="12.75" x14ac:dyDescent="0.2">
      <c r="B1182" s="93" t="s">
        <v>1690</v>
      </c>
      <c r="C1182" s="34" t="s">
        <v>1867</v>
      </c>
      <c r="D1182" s="34"/>
      <c r="E1182" s="34"/>
      <c r="F1182" s="35" t="s">
        <v>991</v>
      </c>
      <c r="G1182" s="19" t="str">
        <f>IF(B1182="","",VLOOKUP(B1182,'2. Kontoplan'!B:K,8,0))</f>
        <v>GL</v>
      </c>
      <c r="H1182" s="58"/>
      <c r="I1182" s="58"/>
      <c r="J1182" s="58"/>
      <c r="K1182" s="58"/>
      <c r="L1182" s="58"/>
      <c r="M1182" s="58"/>
      <c r="N1182" s="58"/>
      <c r="O1182" s="58"/>
      <c r="P1182" s="58"/>
      <c r="Q1182" s="58"/>
      <c r="R1182" s="58"/>
      <c r="S1182" s="58"/>
    </row>
    <row r="1183" spans="2:19" x14ac:dyDescent="0.25">
      <c r="B1183" s="24" t="s">
        <v>1126</v>
      </c>
      <c r="C1183" s="29"/>
      <c r="D1183" s="29"/>
      <c r="E1183" s="29"/>
      <c r="F1183" s="32"/>
      <c r="G1183" s="19" t="str">
        <f>IF(B1183="","",VLOOKUP(B1183,'2. Kontoplan'!B:K,8,0))</f>
        <v/>
      </c>
    </row>
    <row r="1184" spans="2:19" s="59" customFormat="1" ht="14.45" customHeight="1" x14ac:dyDescent="0.2">
      <c r="B1184" s="101" t="s">
        <v>1824</v>
      </c>
      <c r="C1184" s="34" t="s">
        <v>1865</v>
      </c>
      <c r="D1184" s="107" t="s">
        <v>2506</v>
      </c>
      <c r="E1184" s="107"/>
      <c r="F1184" s="34" t="s">
        <v>2509</v>
      </c>
      <c r="G1184" s="19" t="str">
        <f>IF(B1184="","",VLOOKUP(B1184,'2. Kontoplan'!B:K,8,0))</f>
        <v>GL</v>
      </c>
      <c r="H1184" s="58"/>
      <c r="I1184" s="58"/>
      <c r="J1184" s="58"/>
      <c r="K1184" s="58"/>
      <c r="L1184" s="58"/>
      <c r="M1184" s="58"/>
      <c r="N1184" s="58"/>
      <c r="O1184" s="58"/>
      <c r="P1184" s="58"/>
      <c r="Q1184" s="58"/>
      <c r="R1184" s="58"/>
      <c r="S1184" s="58"/>
    </row>
    <row r="1185" spans="2:19" x14ac:dyDescent="0.25">
      <c r="B1185" s="24" t="s">
        <v>1126</v>
      </c>
      <c r="C1185" s="29"/>
      <c r="D1185" s="29"/>
      <c r="E1185" s="29"/>
      <c r="F1185" s="32"/>
      <c r="G1185" s="19" t="str">
        <f>IF(B1185="","",VLOOKUP(B1185,'2. Kontoplan'!B:K,8,0))</f>
        <v/>
      </c>
    </row>
    <row r="1186" spans="2:19" s="59" customFormat="1" ht="12.75" x14ac:dyDescent="0.2">
      <c r="B1186" s="93" t="s">
        <v>1692</v>
      </c>
      <c r="C1186" s="34" t="s">
        <v>656</v>
      </c>
      <c r="D1186" s="107" t="s">
        <v>2506</v>
      </c>
      <c r="E1186" s="107"/>
      <c r="F1186" s="35" t="s">
        <v>992</v>
      </c>
      <c r="G1186" s="19" t="str">
        <f>IF(B1186="","",VLOOKUP(B1186,'2. Kontoplan'!B:K,8,0))</f>
        <v>GL</v>
      </c>
      <c r="H1186" s="58"/>
      <c r="I1186" s="58"/>
      <c r="J1186" s="58"/>
      <c r="K1186" s="58"/>
      <c r="L1186" s="58"/>
      <c r="M1186" s="58"/>
      <c r="N1186" s="58"/>
      <c r="O1186" s="58"/>
      <c r="P1186" s="58"/>
      <c r="Q1186" s="58"/>
      <c r="R1186" s="58"/>
      <c r="S1186" s="58"/>
    </row>
    <row r="1187" spans="2:19" x14ac:dyDescent="0.25">
      <c r="B1187" s="24" t="s">
        <v>1126</v>
      </c>
      <c r="C1187" s="29"/>
      <c r="D1187" s="29"/>
      <c r="E1187" s="29"/>
      <c r="F1187" s="32"/>
      <c r="G1187" s="19" t="str">
        <f>IF(B1187="","",VLOOKUP(B1187,'2. Kontoplan'!B:K,8,0))</f>
        <v/>
      </c>
    </row>
    <row r="1188" spans="2:19" s="59" customFormat="1" ht="12.75" x14ac:dyDescent="0.2">
      <c r="B1188" s="93" t="s">
        <v>1693</v>
      </c>
      <c r="C1188" s="34" t="s">
        <v>657</v>
      </c>
      <c r="D1188" s="34"/>
      <c r="E1188" s="34"/>
      <c r="F1188" s="35" t="s">
        <v>992</v>
      </c>
      <c r="G1188" s="19" t="str">
        <f>IF(B1188="","",VLOOKUP(B1188,'2. Kontoplan'!B:K,8,0))</f>
        <v>GL</v>
      </c>
      <c r="H1188" s="58"/>
      <c r="I1188" s="58"/>
      <c r="J1188" s="58"/>
      <c r="K1188" s="58"/>
      <c r="L1188" s="58"/>
      <c r="M1188" s="58"/>
      <c r="N1188" s="58"/>
      <c r="O1188" s="58"/>
      <c r="P1188" s="58"/>
      <c r="Q1188" s="58"/>
      <c r="R1188" s="58"/>
      <c r="S1188" s="58"/>
    </row>
    <row r="1189" spans="2:19" x14ac:dyDescent="0.25">
      <c r="B1189" s="24" t="s">
        <v>1126</v>
      </c>
      <c r="C1189" s="29"/>
      <c r="D1189" s="29"/>
      <c r="E1189" s="29"/>
      <c r="F1189" s="32"/>
      <c r="G1189" s="19" t="str">
        <f>IF(B1189="","",VLOOKUP(B1189,'2. Kontoplan'!B:K,8,0))</f>
        <v/>
      </c>
    </row>
    <row r="1190" spans="2:19" s="59" customFormat="1" ht="12.75" x14ac:dyDescent="0.2">
      <c r="B1190" s="93" t="s">
        <v>1694</v>
      </c>
      <c r="C1190" s="34" t="s">
        <v>658</v>
      </c>
      <c r="D1190" s="107" t="s">
        <v>2506</v>
      </c>
      <c r="E1190" s="107"/>
      <c r="F1190" s="35" t="s">
        <v>992</v>
      </c>
      <c r="G1190" s="19" t="str">
        <f>IF(B1190="","",VLOOKUP(B1190,'2. Kontoplan'!B:K,8,0))</f>
        <v>GL</v>
      </c>
      <c r="H1190" s="58"/>
      <c r="I1190" s="58"/>
      <c r="J1190" s="58"/>
      <c r="K1190" s="58"/>
      <c r="L1190" s="58"/>
      <c r="M1190" s="58"/>
      <c r="N1190" s="58"/>
      <c r="O1190" s="58"/>
      <c r="P1190" s="58"/>
      <c r="Q1190" s="58"/>
      <c r="R1190" s="58"/>
      <c r="S1190" s="58"/>
    </row>
    <row r="1191" spans="2:19" x14ac:dyDescent="0.25">
      <c r="B1191" s="24" t="s">
        <v>1126</v>
      </c>
      <c r="C1191" s="29"/>
      <c r="D1191" s="29"/>
      <c r="E1191" s="29"/>
      <c r="F1191" s="32"/>
      <c r="G1191" s="19" t="str">
        <f>IF(B1191="","",VLOOKUP(B1191,'2. Kontoplan'!B:K,8,0))</f>
        <v/>
      </c>
    </row>
    <row r="1192" spans="2:19" s="59" customFormat="1" ht="12.75" x14ac:dyDescent="0.2">
      <c r="B1192" s="93" t="s">
        <v>1695</v>
      </c>
      <c r="C1192" s="34" t="s">
        <v>659</v>
      </c>
      <c r="D1192" s="34"/>
      <c r="E1192" s="34"/>
      <c r="F1192" s="35" t="s">
        <v>993</v>
      </c>
      <c r="G1192" s="19" t="str">
        <f>IF(B1192="","",VLOOKUP(B1192,'2. Kontoplan'!B:K,8,0))</f>
        <v>GL</v>
      </c>
      <c r="H1192" s="58"/>
      <c r="I1192" s="58"/>
      <c r="J1192" s="58"/>
      <c r="K1192" s="58"/>
      <c r="L1192" s="58"/>
      <c r="M1192" s="58"/>
      <c r="N1192" s="58"/>
      <c r="O1192" s="58"/>
      <c r="P1192" s="58"/>
      <c r="Q1192" s="58"/>
      <c r="R1192" s="58"/>
      <c r="S1192" s="58"/>
    </row>
    <row r="1193" spans="2:19" x14ac:dyDescent="0.25">
      <c r="B1193" s="24" t="s">
        <v>1126</v>
      </c>
      <c r="C1193" s="29"/>
      <c r="D1193" s="29"/>
      <c r="E1193" s="29"/>
      <c r="F1193" s="32"/>
      <c r="G1193" s="19" t="str">
        <f>IF(B1193="","",VLOOKUP(B1193,'2. Kontoplan'!B:K,8,0))</f>
        <v/>
      </c>
    </row>
    <row r="1194" spans="2:19" s="59" customFormat="1" ht="12.75" x14ac:dyDescent="0.2">
      <c r="B1194" s="93" t="s">
        <v>1696</v>
      </c>
      <c r="C1194" s="34" t="s">
        <v>660</v>
      </c>
      <c r="D1194" s="34"/>
      <c r="E1194" s="34"/>
      <c r="F1194" s="35" t="s">
        <v>994</v>
      </c>
      <c r="G1194" s="19" t="str">
        <f>IF(B1194="","",VLOOKUP(B1194,'2. Kontoplan'!B:K,8,0))</f>
        <v>GL</v>
      </c>
      <c r="H1194" s="58"/>
      <c r="I1194" s="58"/>
      <c r="J1194" s="58"/>
      <c r="K1194" s="58"/>
      <c r="L1194" s="58"/>
      <c r="M1194" s="58"/>
      <c r="N1194" s="58"/>
      <c r="O1194" s="58"/>
      <c r="P1194" s="58"/>
      <c r="Q1194" s="58"/>
      <c r="R1194" s="58"/>
      <c r="S1194" s="58"/>
    </row>
    <row r="1195" spans="2:19" s="59" customFormat="1" ht="12.75" x14ac:dyDescent="0.2">
      <c r="B1195" s="93"/>
      <c r="C1195" s="34"/>
      <c r="D1195" s="34"/>
      <c r="E1195" s="34"/>
      <c r="F1195" s="35"/>
      <c r="G1195" s="19"/>
      <c r="H1195" s="58"/>
      <c r="I1195" s="58"/>
      <c r="J1195" s="58"/>
      <c r="K1195" s="58"/>
      <c r="L1195" s="58"/>
      <c r="M1195" s="58"/>
      <c r="N1195" s="58"/>
      <c r="O1195" s="58"/>
      <c r="P1195" s="58"/>
      <c r="Q1195" s="58"/>
      <c r="R1195" s="58"/>
      <c r="S1195" s="58"/>
    </row>
    <row r="1196" spans="2:19" s="59" customFormat="1" ht="25.5" x14ac:dyDescent="0.2">
      <c r="B1196" s="102" t="s">
        <v>1912</v>
      </c>
      <c r="C1196" s="34" t="s">
        <v>1907</v>
      </c>
      <c r="D1196" s="34"/>
      <c r="E1196" s="34"/>
      <c r="F1196" s="35" t="s">
        <v>1910</v>
      </c>
      <c r="G1196" s="19" t="str">
        <f>IF(B1196="","",VLOOKUP(B1196,'2. Kontoplan'!B:K,8,0))</f>
        <v>GL</v>
      </c>
      <c r="H1196" s="58"/>
      <c r="I1196" s="58"/>
      <c r="J1196" s="58"/>
      <c r="K1196" s="58"/>
      <c r="L1196" s="58"/>
      <c r="M1196" s="58"/>
      <c r="N1196" s="58"/>
      <c r="O1196" s="58"/>
      <c r="P1196" s="58"/>
      <c r="Q1196" s="58"/>
      <c r="R1196" s="58"/>
      <c r="S1196" s="58"/>
    </row>
    <row r="1197" spans="2:19" s="59" customFormat="1" ht="12.75" x14ac:dyDescent="0.2">
      <c r="B1197" s="93"/>
      <c r="C1197" s="34"/>
      <c r="D1197" s="34"/>
      <c r="E1197" s="34"/>
      <c r="F1197" s="35"/>
      <c r="G1197" s="19"/>
      <c r="H1197" s="58"/>
      <c r="I1197" s="58"/>
      <c r="J1197" s="58"/>
      <c r="K1197" s="58"/>
      <c r="L1197" s="58"/>
      <c r="M1197" s="58"/>
      <c r="N1197" s="58"/>
      <c r="O1197" s="58"/>
      <c r="P1197" s="58"/>
      <c r="Q1197" s="58"/>
      <c r="R1197" s="58"/>
      <c r="S1197" s="58"/>
    </row>
    <row r="1198" spans="2:19" s="59" customFormat="1" ht="25.5" x14ac:dyDescent="0.2">
      <c r="B1198" s="102" t="s">
        <v>1913</v>
      </c>
      <c r="C1198" s="34" t="s">
        <v>1908</v>
      </c>
      <c r="D1198" s="34"/>
      <c r="E1198" s="34"/>
      <c r="F1198" s="35" t="s">
        <v>1910</v>
      </c>
      <c r="G1198" s="19" t="str">
        <f>IF(B1198="","",VLOOKUP(B1198,'2. Kontoplan'!B:K,8,0))</f>
        <v>GL</v>
      </c>
      <c r="H1198" s="58"/>
      <c r="I1198" s="58"/>
      <c r="J1198" s="58"/>
      <c r="K1198" s="58"/>
      <c r="L1198" s="58"/>
      <c r="M1198" s="58"/>
      <c r="N1198" s="58"/>
      <c r="O1198" s="58"/>
      <c r="P1198" s="58"/>
      <c r="Q1198" s="58"/>
      <c r="R1198" s="58"/>
      <c r="S1198" s="58"/>
    </row>
    <row r="1199" spans="2:19" x14ac:dyDescent="0.25">
      <c r="B1199" s="26" t="s">
        <v>1126</v>
      </c>
      <c r="C1199" s="26"/>
      <c r="D1199" s="26"/>
      <c r="E1199" s="26"/>
      <c r="F1199" s="26"/>
      <c r="G1199" s="19" t="str">
        <f>IF(B1199="","",VLOOKUP(B1199,'2. Kontoplan'!B:K,8,0))</f>
        <v/>
      </c>
    </row>
    <row r="1200" spans="2:19" s="55" customFormat="1" ht="15.75" x14ac:dyDescent="0.25">
      <c r="B1200" s="28" t="s">
        <v>1697</v>
      </c>
      <c r="C1200" s="27" t="s">
        <v>661</v>
      </c>
      <c r="D1200" s="27"/>
      <c r="E1200" s="27"/>
      <c r="F1200" s="33"/>
      <c r="G1200" s="19" t="str">
        <f>IF(B1200="","",VLOOKUP(B1200,'2. Kontoplan'!B:K,8,0))</f>
        <v>GL</v>
      </c>
      <c r="H1200" s="54"/>
      <c r="I1200" s="54"/>
      <c r="J1200" s="54"/>
      <c r="K1200" s="54"/>
      <c r="L1200" s="54"/>
      <c r="M1200" s="54"/>
      <c r="N1200" s="54"/>
      <c r="O1200" s="54"/>
      <c r="P1200" s="54"/>
      <c r="Q1200" s="54"/>
      <c r="R1200" s="54"/>
      <c r="S1200" s="54"/>
    </row>
    <row r="1201" spans="2:19" x14ac:dyDescent="0.25">
      <c r="B1201" s="24" t="s">
        <v>1126</v>
      </c>
      <c r="C1201" s="29"/>
      <c r="D1201" s="29"/>
      <c r="E1201" s="29"/>
      <c r="F1201" s="32"/>
      <c r="G1201" s="19" t="str">
        <f>IF(B1201="","",VLOOKUP(B1201,'2. Kontoplan'!B:K,8,0))</f>
        <v/>
      </c>
    </row>
    <row r="1202" spans="2:19" s="59" customFormat="1" ht="12.75" x14ac:dyDescent="0.2">
      <c r="B1202" s="93" t="s">
        <v>1698</v>
      </c>
      <c r="C1202" s="34" t="s">
        <v>662</v>
      </c>
      <c r="D1202" s="34"/>
      <c r="E1202" s="34"/>
      <c r="F1202" s="35" t="s">
        <v>995</v>
      </c>
      <c r="G1202" s="19" t="str">
        <f>IF(B1202="","",VLOOKUP(B1202,'2. Kontoplan'!B:K,8,0))</f>
        <v>GL</v>
      </c>
      <c r="H1202" s="58"/>
      <c r="I1202" s="58"/>
      <c r="J1202" s="58"/>
      <c r="K1202" s="58"/>
      <c r="L1202" s="58"/>
      <c r="M1202" s="58"/>
      <c r="N1202" s="58"/>
      <c r="O1202" s="58"/>
      <c r="P1202" s="58"/>
      <c r="Q1202" s="58"/>
      <c r="R1202" s="58"/>
      <c r="S1202" s="58"/>
    </row>
    <row r="1203" spans="2:19" x14ac:dyDescent="0.25">
      <c r="B1203" s="24" t="s">
        <v>1126</v>
      </c>
      <c r="C1203" s="29"/>
      <c r="D1203" s="29"/>
      <c r="E1203" s="29"/>
      <c r="F1203" s="32"/>
      <c r="G1203" s="19" t="str">
        <f>IF(B1203="","",VLOOKUP(B1203,'2. Kontoplan'!B:K,8,0))</f>
        <v/>
      </c>
    </row>
    <row r="1204" spans="2:19" s="59" customFormat="1" ht="12.75" x14ac:dyDescent="0.2">
      <c r="B1204" s="93" t="s">
        <v>1699</v>
      </c>
      <c r="C1204" s="34" t="s">
        <v>1850</v>
      </c>
      <c r="D1204" s="107" t="s">
        <v>2506</v>
      </c>
      <c r="E1204" s="107"/>
      <c r="F1204" s="35" t="s">
        <v>2510</v>
      </c>
      <c r="G1204" s="19" t="str">
        <f>IF(B1204="","",VLOOKUP(B1204,'2. Kontoplan'!B:K,8,0))</f>
        <v>GL</v>
      </c>
      <c r="H1204" s="58"/>
      <c r="I1204" s="58"/>
      <c r="J1204" s="58"/>
      <c r="K1204" s="58"/>
      <c r="L1204" s="58"/>
      <c r="M1204" s="58"/>
      <c r="N1204" s="58"/>
      <c r="O1204" s="58"/>
      <c r="P1204" s="58"/>
      <c r="Q1204" s="58"/>
      <c r="R1204" s="58"/>
      <c r="S1204" s="58"/>
    </row>
    <row r="1205" spans="2:19" x14ac:dyDescent="0.25">
      <c r="B1205" s="24" t="s">
        <v>1126</v>
      </c>
      <c r="C1205" s="29"/>
      <c r="D1205" s="29"/>
      <c r="E1205" s="29"/>
      <c r="F1205" s="32"/>
      <c r="G1205" s="19" t="str">
        <f>IF(B1205="","",VLOOKUP(B1205,'2. Kontoplan'!B:K,8,0))</f>
        <v/>
      </c>
    </row>
    <row r="1206" spans="2:19" s="59" customFormat="1" ht="114.75" x14ac:dyDescent="0.2">
      <c r="B1206" s="93" t="s">
        <v>1700</v>
      </c>
      <c r="C1206" s="34" t="s">
        <v>663</v>
      </c>
      <c r="D1206" s="34"/>
      <c r="E1206" s="34"/>
      <c r="F1206" s="35" t="s">
        <v>2557</v>
      </c>
      <c r="G1206" s="19" t="str">
        <f>IF(B1206="","",VLOOKUP(B1206,'2. Kontoplan'!B:K,8,0))</f>
        <v>GL</v>
      </c>
      <c r="H1206" s="58"/>
      <c r="I1206" s="58"/>
      <c r="J1206" s="58"/>
      <c r="K1206" s="58"/>
      <c r="L1206" s="58"/>
      <c r="M1206" s="58"/>
      <c r="N1206" s="58"/>
      <c r="O1206" s="58"/>
      <c r="P1206" s="58"/>
      <c r="Q1206" s="58"/>
      <c r="R1206" s="58"/>
      <c r="S1206" s="58"/>
    </row>
    <row r="1207" spans="2:19" x14ac:dyDescent="0.25">
      <c r="B1207" s="24" t="s">
        <v>1126</v>
      </c>
      <c r="C1207" s="29"/>
      <c r="D1207" s="29"/>
      <c r="E1207" s="29"/>
      <c r="F1207" s="32"/>
      <c r="G1207" s="19" t="str">
        <f>IF(B1207="","",VLOOKUP(B1207,'2. Kontoplan'!B:K,8,0))</f>
        <v/>
      </c>
    </row>
    <row r="1208" spans="2:19" s="59" customFormat="1" ht="39.6" customHeight="1" x14ac:dyDescent="0.2">
      <c r="B1208" s="93" t="s">
        <v>1701</v>
      </c>
      <c r="C1208" s="34" t="s">
        <v>664</v>
      </c>
      <c r="D1208" s="34"/>
      <c r="E1208" s="34"/>
      <c r="F1208" s="35" t="s">
        <v>2583</v>
      </c>
      <c r="G1208" s="19" t="str">
        <f>IF(B1208="","",VLOOKUP(B1208,'2. Kontoplan'!B:K,8,0))</f>
        <v>GL</v>
      </c>
      <c r="H1208" s="58"/>
      <c r="I1208" s="58"/>
      <c r="J1208" s="58"/>
      <c r="K1208" s="58"/>
      <c r="L1208" s="58"/>
      <c r="M1208" s="58"/>
      <c r="N1208" s="58"/>
      <c r="O1208" s="58"/>
      <c r="P1208" s="58"/>
      <c r="Q1208" s="58"/>
      <c r="R1208" s="58"/>
      <c r="S1208" s="58"/>
    </row>
    <row r="1209" spans="2:19" x14ac:dyDescent="0.25">
      <c r="B1209" s="24" t="s">
        <v>1126</v>
      </c>
      <c r="C1209" s="29"/>
      <c r="D1209" s="29"/>
      <c r="E1209" s="29"/>
      <c r="F1209" s="32"/>
      <c r="G1209" s="19" t="str">
        <f>IF(B1209="","",VLOOKUP(B1209,'2. Kontoplan'!B:K,8,0))</f>
        <v/>
      </c>
    </row>
    <row r="1210" spans="2:19" s="59" customFormat="1" ht="38.25" x14ac:dyDescent="0.2">
      <c r="B1210" s="93" t="s">
        <v>1702</v>
      </c>
      <c r="C1210" s="34" t="s">
        <v>665</v>
      </c>
      <c r="D1210" s="34"/>
      <c r="E1210" s="34"/>
      <c r="F1210" s="35" t="s">
        <v>996</v>
      </c>
      <c r="G1210" s="19" t="str">
        <f>IF(B1210="","",VLOOKUP(B1210,'2. Kontoplan'!B:K,8,0))</f>
        <v>GL</v>
      </c>
      <c r="H1210" s="58"/>
      <c r="I1210" s="58"/>
      <c r="J1210" s="58"/>
      <c r="K1210" s="58"/>
      <c r="L1210" s="58"/>
      <c r="M1210" s="58"/>
      <c r="N1210" s="58"/>
      <c r="O1210" s="58"/>
      <c r="P1210" s="58"/>
      <c r="Q1210" s="58"/>
      <c r="R1210" s="58"/>
      <c r="S1210" s="58"/>
    </row>
    <row r="1211" spans="2:19" x14ac:dyDescent="0.25">
      <c r="B1211" s="24" t="s">
        <v>1126</v>
      </c>
      <c r="C1211" s="29"/>
      <c r="D1211" s="29"/>
      <c r="E1211" s="29"/>
      <c r="F1211" s="32"/>
      <c r="G1211" s="19" t="str">
        <f>IF(B1211="","",VLOOKUP(B1211,'2. Kontoplan'!B:K,8,0))</f>
        <v/>
      </c>
    </row>
    <row r="1212" spans="2:19" s="59" customFormat="1" ht="25.5" x14ac:dyDescent="0.2">
      <c r="B1212" s="93" t="s">
        <v>1703</v>
      </c>
      <c r="C1212" s="34" t="s">
        <v>666</v>
      </c>
      <c r="D1212" s="34"/>
      <c r="E1212" s="34"/>
      <c r="F1212" s="35" t="s">
        <v>997</v>
      </c>
      <c r="G1212" s="19" t="str">
        <f>IF(B1212="","",VLOOKUP(B1212,'2. Kontoplan'!B:K,8,0))</f>
        <v>GL</v>
      </c>
      <c r="H1212" s="58"/>
      <c r="I1212" s="58"/>
      <c r="J1212" s="58"/>
      <c r="K1212" s="58"/>
      <c r="L1212" s="58"/>
      <c r="M1212" s="58"/>
      <c r="N1212" s="58"/>
      <c r="O1212" s="58"/>
      <c r="P1212" s="58"/>
      <c r="Q1212" s="58"/>
      <c r="R1212" s="58"/>
      <c r="S1212" s="58"/>
    </row>
    <row r="1213" spans="2:19" x14ac:dyDescent="0.25">
      <c r="B1213" s="24" t="s">
        <v>1126</v>
      </c>
      <c r="C1213" s="29"/>
      <c r="D1213" s="29"/>
      <c r="E1213" s="29"/>
      <c r="F1213" s="32"/>
      <c r="G1213" s="19" t="str">
        <f>IF(B1213="","",VLOOKUP(B1213,'2. Kontoplan'!B:K,8,0))</f>
        <v/>
      </c>
    </row>
    <row r="1214" spans="2:19" s="59" customFormat="1" ht="12.75" x14ac:dyDescent="0.2">
      <c r="B1214" s="93" t="s">
        <v>1704</v>
      </c>
      <c r="C1214" s="34" t="s">
        <v>667</v>
      </c>
      <c r="D1214" s="34"/>
      <c r="E1214" s="34"/>
      <c r="F1214" s="35" t="s">
        <v>998</v>
      </c>
      <c r="G1214" s="19" t="str">
        <f>IF(B1214="","",VLOOKUP(B1214,'2. Kontoplan'!B:K,8,0))</f>
        <v>GL</v>
      </c>
      <c r="H1214" s="58"/>
      <c r="I1214" s="58"/>
      <c r="J1214" s="58"/>
      <c r="K1214" s="58"/>
      <c r="L1214" s="58"/>
      <c r="M1214" s="58"/>
      <c r="N1214" s="58"/>
      <c r="O1214" s="58"/>
      <c r="P1214" s="58"/>
      <c r="Q1214" s="58"/>
      <c r="R1214" s="58"/>
      <c r="S1214" s="58"/>
    </row>
    <row r="1215" spans="2:19" x14ac:dyDescent="0.25">
      <c r="B1215" s="24" t="s">
        <v>1126</v>
      </c>
      <c r="C1215" s="29"/>
      <c r="D1215" s="29"/>
      <c r="E1215" s="29"/>
      <c r="F1215" s="32"/>
      <c r="G1215" s="19" t="str">
        <f>IF(B1215="","",VLOOKUP(B1215,'2. Kontoplan'!B:K,8,0))</f>
        <v/>
      </c>
    </row>
    <row r="1216" spans="2:19" s="59" customFormat="1" ht="28.15" customHeight="1" x14ac:dyDescent="0.2">
      <c r="B1216" s="93" t="s">
        <v>1705</v>
      </c>
      <c r="C1216" s="34" t="s">
        <v>661</v>
      </c>
      <c r="D1216" s="34"/>
      <c r="E1216" s="34"/>
      <c r="F1216" s="34" t="s">
        <v>2514</v>
      </c>
      <c r="G1216" s="19" t="str">
        <f>IF(B1216="","",VLOOKUP(B1216,'2. Kontoplan'!B:K,8,0))</f>
        <v>GL</v>
      </c>
      <c r="H1216" s="58"/>
      <c r="I1216" s="58"/>
      <c r="J1216" s="58"/>
      <c r="K1216" s="58"/>
      <c r="L1216" s="58"/>
      <c r="M1216" s="58"/>
      <c r="N1216" s="58"/>
      <c r="O1216" s="58"/>
      <c r="P1216" s="58"/>
      <c r="Q1216" s="58"/>
      <c r="R1216" s="58"/>
      <c r="S1216" s="58"/>
    </row>
    <row r="1217" spans="2:19" x14ac:dyDescent="0.25">
      <c r="B1217" s="24" t="s">
        <v>1126</v>
      </c>
      <c r="C1217" s="29"/>
      <c r="D1217" s="29"/>
      <c r="E1217" s="29"/>
      <c r="F1217" s="32"/>
      <c r="G1217" s="19" t="str">
        <f>IF(B1217="","",VLOOKUP(B1217,'2. Kontoplan'!B:K,8,0))</f>
        <v/>
      </c>
    </row>
    <row r="1218" spans="2:19" s="59" customFormat="1" ht="58.9" customHeight="1" x14ac:dyDescent="0.2">
      <c r="B1218" s="93" t="s">
        <v>1706</v>
      </c>
      <c r="C1218" s="34" t="s">
        <v>668</v>
      </c>
      <c r="D1218" s="34"/>
      <c r="E1218" s="34"/>
      <c r="F1218" s="35" t="s">
        <v>2517</v>
      </c>
      <c r="G1218" s="19" t="str">
        <f>IF(B1218="","",VLOOKUP(B1218,'2. Kontoplan'!B:K,8,0))</f>
        <v>GL</v>
      </c>
      <c r="H1218" s="58"/>
      <c r="I1218" s="58"/>
      <c r="J1218" s="58"/>
      <c r="K1218" s="58"/>
      <c r="L1218" s="58"/>
      <c r="M1218" s="58"/>
      <c r="N1218" s="58"/>
      <c r="O1218" s="58"/>
      <c r="P1218" s="58"/>
      <c r="Q1218" s="58"/>
      <c r="R1218" s="58"/>
      <c r="S1218" s="58"/>
    </row>
    <row r="1219" spans="2:19" x14ac:dyDescent="0.25">
      <c r="B1219" s="24" t="s">
        <v>1126</v>
      </c>
      <c r="C1219" s="29"/>
      <c r="D1219" s="29"/>
      <c r="E1219" s="29"/>
      <c r="F1219" s="32"/>
      <c r="G1219" s="19" t="str">
        <f>IF(B1219="","",VLOOKUP(B1219,'2. Kontoplan'!B:K,8,0))</f>
        <v/>
      </c>
    </row>
    <row r="1220" spans="2:19" s="59" customFormat="1" ht="25.5" x14ac:dyDescent="0.2">
      <c r="B1220" s="93" t="s">
        <v>1707</v>
      </c>
      <c r="C1220" s="34" t="s">
        <v>669</v>
      </c>
      <c r="D1220" s="34"/>
      <c r="E1220" s="34"/>
      <c r="F1220" s="35" t="s">
        <v>999</v>
      </c>
      <c r="G1220" s="19" t="str">
        <f>IF(B1220="","",VLOOKUP(B1220,'2. Kontoplan'!B:K,8,0))</f>
        <v>GL</v>
      </c>
      <c r="H1220" s="58"/>
      <c r="I1220" s="58"/>
      <c r="J1220" s="58"/>
      <c r="K1220" s="58"/>
      <c r="L1220" s="58"/>
      <c r="M1220" s="58"/>
      <c r="N1220" s="58"/>
      <c r="O1220" s="58"/>
      <c r="P1220" s="58"/>
      <c r="Q1220" s="58"/>
      <c r="R1220" s="58"/>
      <c r="S1220" s="58"/>
    </row>
    <row r="1221" spans="2:19" s="59" customFormat="1" ht="12.75" x14ac:dyDescent="0.2">
      <c r="B1221" s="93"/>
      <c r="C1221" s="34"/>
      <c r="D1221" s="34"/>
      <c r="E1221" s="34"/>
      <c r="F1221" s="35"/>
      <c r="G1221" s="19" t="str">
        <f>IF(B1221="","",VLOOKUP(B1221,'2. Kontoplan'!B:K,8,0))</f>
        <v/>
      </c>
      <c r="H1221" s="58"/>
      <c r="I1221" s="58"/>
      <c r="J1221" s="58"/>
      <c r="K1221" s="58"/>
      <c r="L1221" s="58"/>
      <c r="M1221" s="58"/>
      <c r="N1221" s="58"/>
      <c r="O1221" s="58"/>
      <c r="P1221" s="58"/>
      <c r="Q1221" s="58"/>
      <c r="R1221" s="58"/>
      <c r="S1221" s="58"/>
    </row>
    <row r="1222" spans="2:19" s="59" customFormat="1" ht="42.6" customHeight="1" x14ac:dyDescent="0.2">
      <c r="B1222" s="101" t="s">
        <v>1837</v>
      </c>
      <c r="C1222" s="34" t="s">
        <v>1838</v>
      </c>
      <c r="D1222" s="34"/>
      <c r="E1222" s="34"/>
      <c r="F1222" s="35" t="s">
        <v>1839</v>
      </c>
      <c r="G1222" s="19" t="str">
        <f>IF(B1222="","",VLOOKUP(B1222,'2. Kontoplan'!B:K,8,0))</f>
        <v>Gl</v>
      </c>
      <c r="H1222" s="58"/>
      <c r="I1222" s="58"/>
      <c r="J1222" s="58"/>
      <c r="K1222" s="58"/>
      <c r="L1222" s="58"/>
      <c r="M1222" s="58"/>
      <c r="N1222" s="58"/>
      <c r="O1222" s="58"/>
      <c r="P1222" s="58"/>
      <c r="Q1222" s="58"/>
      <c r="R1222" s="58"/>
      <c r="S1222" s="58"/>
    </row>
    <row r="1223" spans="2:19" ht="14.45" customHeight="1" x14ac:dyDescent="0.25">
      <c r="B1223" s="24" t="s">
        <v>1126</v>
      </c>
      <c r="C1223" s="29"/>
      <c r="D1223" s="29"/>
      <c r="E1223" s="29"/>
      <c r="F1223" s="104"/>
      <c r="G1223" s="19" t="str">
        <f>IF(B1223="","",VLOOKUP(B1223,'2. Kontoplan'!B:K,8,0))</f>
        <v/>
      </c>
    </row>
    <row r="1224" spans="2:19" s="59" customFormat="1" ht="25.5" x14ac:dyDescent="0.2">
      <c r="B1224" s="93" t="s">
        <v>1709</v>
      </c>
      <c r="C1224" s="34" t="s">
        <v>670</v>
      </c>
      <c r="D1224" s="34"/>
      <c r="E1224" s="34"/>
      <c r="F1224" s="35" t="s">
        <v>975</v>
      </c>
      <c r="G1224" s="19" t="str">
        <f>IF(B1224="","",VLOOKUP(B1224,'2. Kontoplan'!B:K,8,0))</f>
        <v>GL</v>
      </c>
      <c r="H1224" s="58"/>
      <c r="I1224" s="58"/>
      <c r="J1224" s="58"/>
      <c r="K1224" s="58"/>
      <c r="L1224" s="58"/>
      <c r="M1224" s="58"/>
      <c r="N1224" s="58"/>
      <c r="O1224" s="58"/>
      <c r="P1224" s="58"/>
      <c r="Q1224" s="58"/>
      <c r="R1224" s="58"/>
      <c r="S1224" s="58"/>
    </row>
    <row r="1225" spans="2:19" x14ac:dyDescent="0.25">
      <c r="B1225" s="24" t="s">
        <v>1126</v>
      </c>
      <c r="C1225" s="29"/>
      <c r="D1225" s="29"/>
      <c r="E1225" s="29"/>
      <c r="F1225" s="32"/>
      <c r="G1225" s="19" t="str">
        <f>IF(B1225="","",VLOOKUP(B1225,'2. Kontoplan'!B:K,8,0))</f>
        <v/>
      </c>
    </row>
    <row r="1226" spans="2:19" s="59" customFormat="1" ht="25.5" x14ac:dyDescent="0.2">
      <c r="B1226" s="93" t="s">
        <v>1710</v>
      </c>
      <c r="C1226" s="34" t="s">
        <v>671</v>
      </c>
      <c r="D1226" s="34"/>
      <c r="E1226" s="34"/>
      <c r="F1226" s="35" t="s">
        <v>979</v>
      </c>
      <c r="G1226" s="19" t="str">
        <f>IF(B1226="","",VLOOKUP(B1226,'2. Kontoplan'!B:K,8,0))</f>
        <v>GL</v>
      </c>
      <c r="H1226" s="58"/>
      <c r="I1226" s="58"/>
      <c r="J1226" s="58"/>
      <c r="K1226" s="58"/>
      <c r="L1226" s="58"/>
      <c r="M1226" s="58"/>
      <c r="N1226" s="58"/>
      <c r="O1226" s="58"/>
      <c r="P1226" s="58"/>
      <c r="Q1226" s="58"/>
      <c r="R1226" s="58"/>
      <c r="S1226" s="58"/>
    </row>
    <row r="1227" spans="2:19" s="59" customFormat="1" ht="12.75" x14ac:dyDescent="0.2">
      <c r="B1227" s="93"/>
      <c r="C1227" s="34"/>
      <c r="D1227" s="34"/>
      <c r="E1227" s="34"/>
      <c r="F1227" s="35"/>
      <c r="G1227" s="19"/>
      <c r="H1227" s="58"/>
      <c r="I1227" s="58"/>
      <c r="J1227" s="58"/>
      <c r="K1227" s="58"/>
      <c r="L1227" s="58"/>
      <c r="M1227" s="58"/>
      <c r="N1227" s="58"/>
      <c r="O1227" s="58"/>
      <c r="P1227" s="58"/>
      <c r="Q1227" s="58"/>
      <c r="R1227" s="58"/>
      <c r="S1227" s="58"/>
    </row>
    <row r="1228" spans="2:19" s="59" customFormat="1" ht="51" x14ac:dyDescent="0.2">
      <c r="B1228" s="102" t="s">
        <v>1854</v>
      </c>
      <c r="C1228" s="34" t="s">
        <v>1847</v>
      </c>
      <c r="D1228" s="34"/>
      <c r="E1228" s="34"/>
      <c r="F1228" s="35" t="s">
        <v>2696</v>
      </c>
      <c r="G1228" s="19" t="str">
        <f>IF(B1228="","",VLOOKUP(B1228,'2. Kontoplan'!B:K,8,0))</f>
        <v>GL</v>
      </c>
      <c r="H1228" s="58"/>
      <c r="I1228" s="58"/>
      <c r="J1228" s="58"/>
      <c r="K1228" s="58"/>
      <c r="L1228" s="58"/>
      <c r="M1228" s="58"/>
      <c r="N1228" s="58"/>
      <c r="O1228" s="58"/>
      <c r="P1228" s="58"/>
      <c r="Q1228" s="58"/>
      <c r="R1228" s="58"/>
      <c r="S1228" s="58"/>
    </row>
    <row r="1229" spans="2:19" x14ac:dyDescent="0.25">
      <c r="B1229" s="24" t="s">
        <v>1126</v>
      </c>
      <c r="C1229" s="29"/>
      <c r="D1229" s="29"/>
      <c r="E1229" s="29"/>
      <c r="F1229" s="32"/>
      <c r="G1229" s="19" t="str">
        <f>IF(B1229="","",VLOOKUP(B1229,'2. Kontoplan'!B:K,8,0))</f>
        <v/>
      </c>
    </row>
    <row r="1230" spans="2:19" s="59" customFormat="1" ht="25.5" x14ac:dyDescent="0.2">
      <c r="B1230" s="93" t="s">
        <v>1712</v>
      </c>
      <c r="C1230" s="34" t="s">
        <v>672</v>
      </c>
      <c r="D1230" s="107" t="s">
        <v>2506</v>
      </c>
      <c r="E1230" s="107"/>
      <c r="F1230" s="35" t="s">
        <v>1000</v>
      </c>
      <c r="G1230" s="19" t="str">
        <f>IF(B1230="","",VLOOKUP(B1230,'2. Kontoplan'!B:K,8,0))</f>
        <v>GL</v>
      </c>
      <c r="H1230" s="58"/>
      <c r="I1230" s="58"/>
      <c r="J1230" s="58"/>
      <c r="K1230" s="58"/>
      <c r="L1230" s="58"/>
      <c r="M1230" s="58"/>
      <c r="N1230" s="58"/>
      <c r="O1230" s="58"/>
      <c r="P1230" s="58"/>
      <c r="Q1230" s="58"/>
      <c r="R1230" s="58"/>
      <c r="S1230" s="58"/>
    </row>
    <row r="1231" spans="2:19" x14ac:dyDescent="0.25">
      <c r="B1231" s="26" t="s">
        <v>1126</v>
      </c>
      <c r="C1231" s="26"/>
      <c r="D1231" s="26"/>
      <c r="E1231" s="26"/>
      <c r="F1231" s="26"/>
      <c r="G1231" s="19" t="str">
        <f>IF(B1231="","",VLOOKUP(B1231,'2. Kontoplan'!B:K,8,0))</f>
        <v/>
      </c>
    </row>
    <row r="1232" spans="2:19" s="51" customFormat="1" ht="18.75" x14ac:dyDescent="0.3">
      <c r="B1232" s="92" t="s">
        <v>1713</v>
      </c>
      <c r="C1232" s="21" t="s">
        <v>673</v>
      </c>
      <c r="D1232" s="21"/>
      <c r="E1232" s="21"/>
      <c r="F1232" s="31"/>
      <c r="G1232" s="19">
        <f>IF(B1232="","",VLOOKUP(B1232,'2. Kontoplan'!B:K,8,0))</f>
        <v>0</v>
      </c>
      <c r="H1232" s="50"/>
      <c r="I1232" s="50"/>
      <c r="J1232" s="50"/>
      <c r="K1232" s="50"/>
      <c r="L1232" s="50"/>
      <c r="M1232" s="50"/>
      <c r="N1232" s="50"/>
      <c r="O1232" s="50"/>
      <c r="P1232" s="50"/>
      <c r="Q1232" s="50"/>
      <c r="R1232" s="50"/>
      <c r="S1232" s="50"/>
    </row>
    <row r="1233" spans="2:19" x14ac:dyDescent="0.25">
      <c r="B1233" s="26" t="s">
        <v>1126</v>
      </c>
      <c r="C1233" s="26"/>
      <c r="D1233" s="26"/>
      <c r="E1233" s="26"/>
      <c r="F1233" s="26"/>
      <c r="G1233" s="19" t="str">
        <f>IF(B1233="","",VLOOKUP(B1233,'2. Kontoplan'!B:K,8,0))</f>
        <v/>
      </c>
    </row>
    <row r="1234" spans="2:19" s="55" customFormat="1" ht="15.75" x14ac:dyDescent="0.25">
      <c r="B1234" s="28" t="s">
        <v>1714</v>
      </c>
      <c r="C1234" s="27" t="s">
        <v>674</v>
      </c>
      <c r="D1234" s="27"/>
      <c r="E1234" s="27"/>
      <c r="F1234" s="33"/>
      <c r="G1234" s="19" t="str">
        <f>IF(B1234="","",VLOOKUP(B1234,'2. Kontoplan'!B:K,8,0))</f>
        <v>GL</v>
      </c>
      <c r="H1234" s="54"/>
      <c r="I1234" s="54"/>
      <c r="J1234" s="54"/>
      <c r="K1234" s="54"/>
      <c r="L1234" s="54"/>
      <c r="M1234" s="54"/>
      <c r="N1234" s="54"/>
      <c r="O1234" s="54"/>
      <c r="P1234" s="54"/>
      <c r="Q1234" s="54"/>
      <c r="R1234" s="54"/>
      <c r="S1234" s="54"/>
    </row>
    <row r="1235" spans="2:19" x14ac:dyDescent="0.25">
      <c r="B1235" s="24" t="s">
        <v>1126</v>
      </c>
      <c r="C1235" s="29"/>
      <c r="D1235" s="29"/>
      <c r="E1235" s="29"/>
      <c r="F1235" s="32"/>
      <c r="G1235" s="19" t="str">
        <f>IF(B1235="","",VLOOKUP(B1235,'2. Kontoplan'!B:K,8,0))</f>
        <v/>
      </c>
    </row>
    <row r="1236" spans="2:19" s="59" customFormat="1" ht="12.75" x14ac:dyDescent="0.2">
      <c r="B1236" s="93" t="s">
        <v>1715</v>
      </c>
      <c r="C1236" s="34" t="s">
        <v>675</v>
      </c>
      <c r="D1236" s="107" t="s">
        <v>2506</v>
      </c>
      <c r="E1236" s="107"/>
      <c r="F1236" s="35"/>
      <c r="G1236" s="19" t="str">
        <f>IF(B1236="","",VLOOKUP(B1236,'2. Kontoplan'!B:K,8,0))</f>
        <v>GL</v>
      </c>
      <c r="H1236" s="58"/>
      <c r="I1236" s="58"/>
      <c r="J1236" s="58"/>
      <c r="K1236" s="58"/>
      <c r="L1236" s="58"/>
      <c r="M1236" s="58"/>
      <c r="N1236" s="58"/>
      <c r="O1236" s="58"/>
      <c r="P1236" s="58"/>
      <c r="Q1236" s="58"/>
      <c r="R1236" s="58"/>
      <c r="S1236" s="58"/>
    </row>
    <row r="1237" spans="2:19" x14ac:dyDescent="0.25">
      <c r="B1237" s="26" t="s">
        <v>1126</v>
      </c>
      <c r="C1237" s="26"/>
      <c r="D1237" s="26"/>
      <c r="E1237" s="26"/>
      <c r="F1237" s="26"/>
      <c r="G1237" s="19" t="str">
        <f>IF(B1237="","",VLOOKUP(B1237,'2. Kontoplan'!B:K,8,0))</f>
        <v/>
      </c>
    </row>
    <row r="1238" spans="2:19" s="55" customFormat="1" ht="31.5" x14ac:dyDescent="0.25">
      <c r="B1238" s="28" t="s">
        <v>1716</v>
      </c>
      <c r="C1238" s="27" t="s">
        <v>677</v>
      </c>
      <c r="D1238" s="27"/>
      <c r="E1238" s="27"/>
      <c r="F1238" s="33"/>
      <c r="G1238" s="19" t="str">
        <f>IF(B1238="","",VLOOKUP(B1238,'2. Kontoplan'!B:K,8,0))</f>
        <v>GL</v>
      </c>
      <c r="H1238" s="54"/>
      <c r="I1238" s="54"/>
      <c r="J1238" s="54"/>
      <c r="K1238" s="54"/>
      <c r="L1238" s="54"/>
      <c r="M1238" s="54"/>
      <c r="N1238" s="54"/>
      <c r="O1238" s="54"/>
      <c r="P1238" s="54"/>
      <c r="Q1238" s="54"/>
      <c r="R1238" s="54"/>
      <c r="S1238" s="54"/>
    </row>
    <row r="1239" spans="2:19" x14ac:dyDescent="0.25">
      <c r="B1239" s="24" t="s">
        <v>1126</v>
      </c>
      <c r="C1239" s="29"/>
      <c r="D1239" s="29"/>
      <c r="E1239" s="29"/>
      <c r="F1239" s="32"/>
      <c r="G1239" s="19" t="str">
        <f>IF(B1239="","",VLOOKUP(B1239,'2. Kontoplan'!B:K,8,0))</f>
        <v/>
      </c>
    </row>
    <row r="1240" spans="2:19" s="59" customFormat="1" ht="12.75" x14ac:dyDescent="0.2">
      <c r="B1240" s="93" t="s">
        <v>1717</v>
      </c>
      <c r="C1240" s="34" t="s">
        <v>678</v>
      </c>
      <c r="D1240" s="107" t="s">
        <v>2506</v>
      </c>
      <c r="E1240" s="107"/>
      <c r="F1240" s="35"/>
      <c r="G1240" s="19" t="str">
        <f>IF(B1240="","",VLOOKUP(B1240,'2. Kontoplan'!B:K,8,0))</f>
        <v>GL</v>
      </c>
      <c r="H1240" s="58"/>
      <c r="I1240" s="58"/>
      <c r="J1240" s="58"/>
      <c r="K1240" s="58"/>
      <c r="L1240" s="58"/>
      <c r="M1240" s="58"/>
      <c r="N1240" s="58"/>
      <c r="O1240" s="58"/>
      <c r="P1240" s="58"/>
      <c r="Q1240" s="58"/>
      <c r="R1240" s="58"/>
      <c r="S1240" s="58"/>
    </row>
    <row r="1241" spans="2:19" x14ac:dyDescent="0.25">
      <c r="B1241" s="24" t="s">
        <v>1126</v>
      </c>
      <c r="C1241" s="29"/>
      <c r="D1241" s="29"/>
      <c r="E1241" s="29"/>
      <c r="F1241" s="32"/>
      <c r="G1241" s="19" t="str">
        <f>IF(B1241="","",VLOOKUP(B1241,'2. Kontoplan'!B:K,8,0))</f>
        <v/>
      </c>
    </row>
    <row r="1242" spans="2:19" s="59" customFormat="1" ht="12.75" x14ac:dyDescent="0.2">
      <c r="B1242" s="93" t="s">
        <v>1718</v>
      </c>
      <c r="C1242" s="34" t="s">
        <v>679</v>
      </c>
      <c r="D1242" s="107" t="s">
        <v>2506</v>
      </c>
      <c r="E1242" s="107"/>
      <c r="F1242" s="35"/>
      <c r="G1242" s="19" t="str">
        <f>IF(B1242="","",VLOOKUP(B1242,'2. Kontoplan'!B:K,8,0))</f>
        <v>GL</v>
      </c>
      <c r="H1242" s="58"/>
      <c r="I1242" s="58"/>
      <c r="J1242" s="58"/>
      <c r="K1242" s="58"/>
      <c r="L1242" s="58"/>
      <c r="M1242" s="58"/>
      <c r="N1242" s="58"/>
      <c r="O1242" s="58"/>
      <c r="P1242" s="58"/>
      <c r="Q1242" s="58"/>
      <c r="R1242" s="58"/>
      <c r="S1242" s="58"/>
    </row>
    <row r="1243" spans="2:19" x14ac:dyDescent="0.25">
      <c r="B1243" s="26" t="s">
        <v>1126</v>
      </c>
      <c r="C1243" s="26"/>
      <c r="D1243" s="26"/>
      <c r="E1243" s="26"/>
      <c r="F1243" s="26"/>
      <c r="G1243" s="19" t="str">
        <f>IF(B1243="","",VLOOKUP(B1243,'2. Kontoplan'!B:K,8,0))</f>
        <v/>
      </c>
    </row>
    <row r="1244" spans="2:19" s="55" customFormat="1" ht="15.75" x14ac:dyDescent="0.25">
      <c r="B1244" s="28" t="s">
        <v>1719</v>
      </c>
      <c r="C1244" s="27" t="s">
        <v>681</v>
      </c>
      <c r="D1244" s="27"/>
      <c r="E1244" s="27"/>
      <c r="F1244" s="33"/>
      <c r="G1244" s="19" t="str">
        <f>IF(B1244="","",VLOOKUP(B1244,'2. Kontoplan'!B:K,8,0))</f>
        <v>GL</v>
      </c>
      <c r="H1244" s="54"/>
      <c r="I1244" s="54"/>
      <c r="J1244" s="54"/>
      <c r="K1244" s="54"/>
      <c r="L1244" s="54"/>
      <c r="M1244" s="54"/>
      <c r="N1244" s="54"/>
      <c r="O1244" s="54"/>
      <c r="P1244" s="54"/>
      <c r="Q1244" s="54"/>
      <c r="R1244" s="54"/>
      <c r="S1244" s="54"/>
    </row>
    <row r="1245" spans="2:19" x14ac:dyDescent="0.25">
      <c r="B1245" s="24" t="s">
        <v>1126</v>
      </c>
      <c r="C1245" s="29"/>
      <c r="D1245" s="29"/>
      <c r="E1245" s="29"/>
      <c r="F1245" s="32"/>
      <c r="G1245" s="19" t="str">
        <f>IF(B1245="","",VLOOKUP(B1245,'2. Kontoplan'!B:K,8,0))</f>
        <v/>
      </c>
    </row>
    <row r="1246" spans="2:19" s="59" customFormat="1" ht="12.75" x14ac:dyDescent="0.2">
      <c r="B1246" s="93" t="s">
        <v>1720</v>
      </c>
      <c r="C1246" s="34" t="s">
        <v>682</v>
      </c>
      <c r="D1246" s="107" t="s">
        <v>2506</v>
      </c>
      <c r="E1246" s="107"/>
      <c r="F1246" s="35"/>
      <c r="G1246" s="19" t="str">
        <f>IF(B1246="","",VLOOKUP(B1246,'2. Kontoplan'!B:K,8,0))</f>
        <v>GL</v>
      </c>
      <c r="H1246" s="58"/>
      <c r="I1246" s="58"/>
      <c r="J1246" s="58"/>
      <c r="K1246" s="58"/>
      <c r="L1246" s="58"/>
      <c r="M1246" s="58"/>
      <c r="N1246" s="58"/>
      <c r="O1246" s="58"/>
      <c r="P1246" s="58"/>
      <c r="Q1246" s="58"/>
      <c r="R1246" s="58"/>
      <c r="S1246" s="58"/>
    </row>
    <row r="1247" spans="2:19" x14ac:dyDescent="0.25">
      <c r="B1247" s="26" t="s">
        <v>1126</v>
      </c>
      <c r="C1247" s="26"/>
      <c r="D1247" s="26"/>
      <c r="E1247" s="26"/>
      <c r="F1247" s="26"/>
      <c r="G1247" s="19" t="str">
        <f>IF(B1247="","",VLOOKUP(B1247,'2. Kontoplan'!B:K,8,0))</f>
        <v/>
      </c>
    </row>
    <row r="1248" spans="2:19" s="55" customFormat="1" ht="15.75" x14ac:dyDescent="0.25">
      <c r="B1248" s="28" t="s">
        <v>1721</v>
      </c>
      <c r="C1248" s="27" t="s">
        <v>684</v>
      </c>
      <c r="D1248" s="27"/>
      <c r="E1248" s="27"/>
      <c r="F1248" s="33"/>
      <c r="G1248" s="19" t="str">
        <f>IF(B1248="","",VLOOKUP(B1248,'2. Kontoplan'!B:K,8,0))</f>
        <v>GL</v>
      </c>
      <c r="H1248" s="54"/>
      <c r="I1248" s="54"/>
      <c r="J1248" s="54"/>
      <c r="K1248" s="54"/>
      <c r="L1248" s="54"/>
      <c r="M1248" s="54"/>
      <c r="N1248" s="54"/>
      <c r="O1248" s="54"/>
      <c r="P1248" s="54"/>
      <c r="Q1248" s="54"/>
      <c r="R1248" s="54"/>
      <c r="S1248" s="54"/>
    </row>
    <row r="1249" spans="2:19" ht="15.75" x14ac:dyDescent="0.25">
      <c r="B1249" s="25" t="s">
        <v>1126</v>
      </c>
      <c r="C1249" s="38"/>
      <c r="D1249" s="38"/>
      <c r="E1249" s="38"/>
      <c r="F1249" s="39"/>
      <c r="G1249" s="19" t="str">
        <f>IF(B1249="","",VLOOKUP(B1249,'2. Kontoplan'!B:K,8,0))</f>
        <v/>
      </c>
    </row>
    <row r="1250" spans="2:19" s="59" customFormat="1" ht="12.75" x14ac:dyDescent="0.2">
      <c r="B1250" s="93" t="s">
        <v>1722</v>
      </c>
      <c r="C1250" s="34" t="s">
        <v>685</v>
      </c>
      <c r="D1250" s="107" t="s">
        <v>2506</v>
      </c>
      <c r="E1250" s="107"/>
      <c r="F1250" s="35" t="s">
        <v>1001</v>
      </c>
      <c r="G1250" s="19" t="str">
        <f>IF(B1250="","",VLOOKUP(B1250,'2. Kontoplan'!B:K,8,0))</f>
        <v>GL</v>
      </c>
      <c r="H1250" s="58"/>
      <c r="I1250" s="58"/>
      <c r="J1250" s="58"/>
      <c r="K1250" s="58"/>
      <c r="L1250" s="58"/>
      <c r="M1250" s="58"/>
      <c r="N1250" s="58"/>
      <c r="O1250" s="58"/>
      <c r="P1250" s="58"/>
      <c r="Q1250" s="58"/>
      <c r="R1250" s="58"/>
      <c r="S1250" s="58"/>
    </row>
    <row r="1251" spans="2:19" x14ac:dyDescent="0.25">
      <c r="B1251" s="24" t="s">
        <v>1126</v>
      </c>
      <c r="C1251" s="29"/>
      <c r="D1251" s="29"/>
      <c r="E1251" s="29"/>
      <c r="F1251" s="32"/>
      <c r="G1251" s="19" t="str">
        <f>IF(B1251="","",VLOOKUP(B1251,'2. Kontoplan'!B:K,8,0))</f>
        <v/>
      </c>
    </row>
    <row r="1252" spans="2:19" s="59" customFormat="1" ht="25.5" x14ac:dyDescent="0.2">
      <c r="B1252" s="93" t="s">
        <v>1723</v>
      </c>
      <c r="C1252" s="34" t="s">
        <v>687</v>
      </c>
      <c r="D1252" s="107" t="s">
        <v>2506</v>
      </c>
      <c r="E1252" s="107"/>
      <c r="F1252" s="35" t="s">
        <v>1002</v>
      </c>
      <c r="G1252" s="19" t="str">
        <f>IF(B1252="","",VLOOKUP(B1252,'2. Kontoplan'!B:K,8,0))</f>
        <v>GL</v>
      </c>
      <c r="H1252" s="58"/>
      <c r="I1252" s="58"/>
      <c r="J1252" s="58"/>
      <c r="K1252" s="58"/>
      <c r="L1252" s="58"/>
      <c r="M1252" s="58"/>
      <c r="N1252" s="58"/>
      <c r="O1252" s="58"/>
      <c r="P1252" s="58"/>
      <c r="Q1252" s="58"/>
      <c r="R1252" s="58"/>
      <c r="S1252" s="58"/>
    </row>
    <row r="1253" spans="2:19" x14ac:dyDescent="0.25">
      <c r="B1253" s="24" t="s">
        <v>1126</v>
      </c>
      <c r="C1253" s="29"/>
      <c r="D1253" s="29"/>
      <c r="E1253" s="29"/>
      <c r="F1253" s="32"/>
      <c r="G1253" s="19" t="str">
        <f>IF(B1253="","",VLOOKUP(B1253,'2. Kontoplan'!B:K,8,0))</f>
        <v/>
      </c>
    </row>
    <row r="1254" spans="2:19" s="49" customFormat="1" ht="19.5" x14ac:dyDescent="0.3">
      <c r="B1254" s="91" t="s">
        <v>1726</v>
      </c>
      <c r="C1254" s="17" t="s">
        <v>688</v>
      </c>
      <c r="D1254" s="17"/>
      <c r="E1254" s="17"/>
      <c r="F1254" s="40"/>
      <c r="G1254" s="19">
        <f>IF(B1254="","",VLOOKUP(B1254,'2. Kontoplan'!B:K,8,0))</f>
        <v>0</v>
      </c>
      <c r="H1254" s="48"/>
      <c r="I1254" s="48"/>
      <c r="J1254" s="48"/>
      <c r="K1254" s="48"/>
      <c r="L1254" s="48"/>
      <c r="M1254" s="48"/>
      <c r="N1254" s="48"/>
      <c r="O1254" s="48"/>
      <c r="P1254" s="48"/>
      <c r="Q1254" s="48"/>
      <c r="R1254" s="48"/>
      <c r="S1254" s="48"/>
    </row>
    <row r="1255" spans="2:19" x14ac:dyDescent="0.25">
      <c r="B1255" s="26" t="s">
        <v>1126</v>
      </c>
      <c r="C1255" s="26"/>
      <c r="D1255" s="26"/>
      <c r="E1255" s="26"/>
      <c r="F1255" s="26"/>
      <c r="G1255" s="19" t="str">
        <f>IF(B1255="","",VLOOKUP(B1255,'2. Kontoplan'!B:K,8,0))</f>
        <v/>
      </c>
    </row>
    <row r="1256" spans="2:19" s="51" customFormat="1" ht="18.75" x14ac:dyDescent="0.3">
      <c r="B1256" s="92" t="s">
        <v>1727</v>
      </c>
      <c r="C1256" s="21" t="s">
        <v>689</v>
      </c>
      <c r="D1256" s="21"/>
      <c r="E1256" s="21"/>
      <c r="F1256" s="31"/>
      <c r="G1256" s="19">
        <f>IF(B1256="","",VLOOKUP(B1256,'2. Kontoplan'!B:K,8,0))</f>
        <v>0</v>
      </c>
      <c r="H1256" s="50"/>
      <c r="I1256" s="50"/>
      <c r="J1256" s="50"/>
      <c r="K1256" s="50"/>
      <c r="L1256" s="50"/>
      <c r="M1256" s="50"/>
      <c r="N1256" s="50"/>
      <c r="O1256" s="50"/>
      <c r="P1256" s="50"/>
      <c r="Q1256" s="50"/>
      <c r="R1256" s="50"/>
      <c r="S1256" s="50"/>
    </row>
    <row r="1257" spans="2:19" s="53" customFormat="1" ht="114" customHeight="1" x14ac:dyDescent="0.25">
      <c r="B1257" s="23" t="s">
        <v>1126</v>
      </c>
      <c r="C1257" s="128" t="s">
        <v>2562</v>
      </c>
      <c r="D1257" s="128"/>
      <c r="E1257" s="128"/>
      <c r="F1257" s="129"/>
      <c r="G1257" s="19" t="str">
        <f>IF(B1257="","",VLOOKUP(B1257,'2. Kontoplan'!B:K,8,0))</f>
        <v/>
      </c>
      <c r="H1257" s="52"/>
      <c r="I1257" s="52"/>
      <c r="J1257" s="52"/>
      <c r="K1257" s="52"/>
      <c r="L1257" s="52"/>
      <c r="M1257" s="52"/>
      <c r="N1257" s="52"/>
      <c r="O1257" s="52"/>
      <c r="P1257" s="52"/>
      <c r="Q1257" s="52"/>
      <c r="R1257" s="52"/>
      <c r="S1257" s="52"/>
    </row>
    <row r="1258" spans="2:19" x14ac:dyDescent="0.25">
      <c r="B1258" s="26" t="s">
        <v>1126</v>
      </c>
      <c r="C1258" s="26"/>
      <c r="D1258" s="26"/>
      <c r="E1258" s="26"/>
      <c r="F1258" s="26"/>
      <c r="G1258" s="19" t="str">
        <f>IF(B1258="","",VLOOKUP(B1258,'2. Kontoplan'!B:K,8,0))</f>
        <v/>
      </c>
    </row>
    <row r="1259" spans="2:19" s="59" customFormat="1" ht="12.75" x14ac:dyDescent="0.2">
      <c r="B1259" s="93" t="s">
        <v>1728</v>
      </c>
      <c r="C1259" s="34" t="s">
        <v>691</v>
      </c>
      <c r="D1259" s="34"/>
      <c r="E1259" s="34"/>
      <c r="F1259" s="35"/>
      <c r="G1259" s="19" t="str">
        <f>IF(B1259="","",VLOOKUP(B1259,'2. Kontoplan'!B:K,8,0))</f>
        <v>GL</v>
      </c>
      <c r="H1259" s="58"/>
      <c r="I1259" s="58"/>
      <c r="J1259" s="58"/>
      <c r="K1259" s="58"/>
      <c r="L1259" s="58"/>
      <c r="M1259" s="58"/>
      <c r="N1259" s="58"/>
      <c r="O1259" s="58"/>
      <c r="P1259" s="58"/>
      <c r="Q1259" s="58"/>
      <c r="R1259" s="58"/>
      <c r="S1259" s="58"/>
    </row>
    <row r="1260" spans="2:19" x14ac:dyDescent="0.25">
      <c r="B1260" s="24" t="s">
        <v>1126</v>
      </c>
      <c r="C1260" s="29"/>
      <c r="D1260" s="29"/>
      <c r="E1260" s="29"/>
      <c r="F1260" s="32"/>
      <c r="G1260" s="19" t="str">
        <f>IF(B1260="","",VLOOKUP(B1260,'2. Kontoplan'!B:K,8,0))</f>
        <v/>
      </c>
    </row>
    <row r="1261" spans="2:19" s="59" customFormat="1" ht="12.75" x14ac:dyDescent="0.2">
      <c r="B1261" s="93" t="s">
        <v>1729</v>
      </c>
      <c r="C1261" s="34" t="s">
        <v>693</v>
      </c>
      <c r="D1261" s="34"/>
      <c r="E1261" s="34"/>
      <c r="F1261" s="35"/>
      <c r="G1261" s="19" t="str">
        <f>IF(B1261="","",VLOOKUP(B1261,'2. Kontoplan'!B:K,8,0))</f>
        <v>GL</v>
      </c>
      <c r="H1261" s="58"/>
      <c r="I1261" s="58"/>
      <c r="J1261" s="58"/>
      <c r="K1261" s="58"/>
      <c r="L1261" s="58"/>
      <c r="M1261" s="58"/>
      <c r="N1261" s="58"/>
      <c r="O1261" s="58"/>
      <c r="P1261" s="58"/>
      <c r="Q1261" s="58"/>
      <c r="R1261" s="58"/>
      <c r="S1261" s="58"/>
    </row>
    <row r="1262" spans="2:19" x14ac:dyDescent="0.25">
      <c r="B1262" s="24" t="s">
        <v>1126</v>
      </c>
      <c r="C1262" s="29"/>
      <c r="D1262" s="29"/>
      <c r="E1262" s="29"/>
      <c r="F1262" s="32"/>
      <c r="G1262" s="19" t="str">
        <f>IF(B1262="","",VLOOKUP(B1262,'2. Kontoplan'!B:K,8,0))</f>
        <v/>
      </c>
    </row>
    <row r="1263" spans="2:19" s="59" customFormat="1" ht="25.5" x14ac:dyDescent="0.2">
      <c r="B1263" s="93" t="s">
        <v>1730</v>
      </c>
      <c r="C1263" s="34" t="s">
        <v>695</v>
      </c>
      <c r="D1263" s="34"/>
      <c r="E1263" s="34"/>
      <c r="F1263" s="35" t="s">
        <v>1003</v>
      </c>
      <c r="G1263" s="19" t="str">
        <f>IF(B1263="","",VLOOKUP(B1263,'2. Kontoplan'!B:K,8,0))</f>
        <v>GL</v>
      </c>
      <c r="H1263" s="58"/>
      <c r="I1263" s="58"/>
      <c r="J1263" s="58"/>
      <c r="K1263" s="58"/>
      <c r="L1263" s="58"/>
      <c r="M1263" s="58"/>
      <c r="N1263" s="58"/>
      <c r="O1263" s="58"/>
      <c r="P1263" s="58"/>
      <c r="Q1263" s="58"/>
      <c r="R1263" s="58"/>
      <c r="S1263" s="58"/>
    </row>
    <row r="1264" spans="2:19" x14ac:dyDescent="0.25">
      <c r="B1264" s="26" t="s">
        <v>1126</v>
      </c>
      <c r="C1264" s="26"/>
      <c r="D1264" s="26"/>
      <c r="E1264" s="26"/>
      <c r="F1264" s="26"/>
      <c r="G1264" s="19" t="str">
        <f>IF(B1264="","",VLOOKUP(B1264,'2. Kontoplan'!B:K,8,0))</f>
        <v/>
      </c>
    </row>
    <row r="1265" spans="2:19" x14ac:dyDescent="0.25">
      <c r="B1265" s="26" t="s">
        <v>1126</v>
      </c>
      <c r="C1265" s="26"/>
      <c r="D1265" s="26"/>
      <c r="E1265" s="26"/>
      <c r="F1265" s="26"/>
      <c r="G1265" s="19" t="str">
        <f>IF(B1265="","",VLOOKUP(B1265,'2. Kontoplan'!B:K,8,0))</f>
        <v/>
      </c>
    </row>
    <row r="1266" spans="2:19" s="51" customFormat="1" ht="18.75" x14ac:dyDescent="0.3">
      <c r="B1266" s="92" t="s">
        <v>1731</v>
      </c>
      <c r="C1266" s="21" t="s">
        <v>696</v>
      </c>
      <c r="D1266" s="21"/>
      <c r="E1266" s="21"/>
      <c r="F1266" s="31"/>
      <c r="G1266" s="19">
        <f>IF(B1266="","",VLOOKUP(B1266,'2. Kontoplan'!B:K,8,0))</f>
        <v>0</v>
      </c>
      <c r="H1266" s="50"/>
      <c r="I1266" s="50"/>
      <c r="J1266" s="50"/>
      <c r="K1266" s="50"/>
      <c r="L1266" s="50"/>
      <c r="M1266" s="50"/>
      <c r="N1266" s="50"/>
      <c r="O1266" s="50"/>
      <c r="P1266" s="50"/>
      <c r="Q1266" s="50"/>
      <c r="R1266" s="50"/>
      <c r="S1266" s="50"/>
    </row>
    <row r="1267" spans="2:19" s="53" customFormat="1" ht="114" customHeight="1" x14ac:dyDescent="0.25">
      <c r="B1267" s="23" t="s">
        <v>1126</v>
      </c>
      <c r="C1267" s="128" t="s">
        <v>1004</v>
      </c>
      <c r="D1267" s="128"/>
      <c r="E1267" s="128"/>
      <c r="F1267" s="129"/>
      <c r="G1267" s="19" t="str">
        <f>IF(B1267="","",VLOOKUP(B1267,'2. Kontoplan'!B:K,8,0))</f>
        <v/>
      </c>
      <c r="H1267" s="52"/>
      <c r="I1267" s="52"/>
      <c r="J1267" s="52"/>
      <c r="K1267" s="52"/>
      <c r="L1267" s="52"/>
      <c r="M1267" s="52"/>
      <c r="N1267" s="52"/>
      <c r="O1267" s="52"/>
      <c r="P1267" s="52"/>
      <c r="Q1267" s="52"/>
      <c r="R1267" s="52"/>
      <c r="S1267" s="52"/>
    </row>
    <row r="1268" spans="2:19" x14ac:dyDescent="0.25">
      <c r="B1268" s="26" t="s">
        <v>1126</v>
      </c>
      <c r="C1268" s="26"/>
      <c r="D1268" s="26"/>
      <c r="E1268" s="26"/>
      <c r="F1268" s="26"/>
      <c r="G1268" s="19" t="str">
        <f>IF(B1268="","",VLOOKUP(B1268,'2. Kontoplan'!B:K,8,0))</f>
        <v/>
      </c>
    </row>
    <row r="1269" spans="2:19" x14ac:dyDescent="0.25">
      <c r="B1269" s="26" t="s">
        <v>1126</v>
      </c>
      <c r="C1269" s="26"/>
      <c r="D1269" s="26"/>
      <c r="E1269" s="26"/>
      <c r="F1269" s="26"/>
      <c r="G1269" s="19" t="str">
        <f>IF(B1269="","",VLOOKUP(B1269,'2. Kontoplan'!B:K,8,0))</f>
        <v/>
      </c>
    </row>
    <row r="1270" spans="2:19" s="55" customFormat="1" ht="15.75" x14ac:dyDescent="0.25">
      <c r="B1270" s="28" t="s">
        <v>1732</v>
      </c>
      <c r="C1270" s="27" t="s">
        <v>697</v>
      </c>
      <c r="D1270" s="27"/>
      <c r="E1270" s="27"/>
      <c r="F1270" s="33" t="s">
        <v>1025</v>
      </c>
      <c r="G1270" s="19" t="str">
        <f>IF(B1270="","",VLOOKUP(B1270,'2. Kontoplan'!B:K,8,0))</f>
        <v>GL</v>
      </c>
      <c r="H1270" s="54"/>
      <c r="I1270" s="54"/>
      <c r="J1270" s="54"/>
      <c r="K1270" s="54"/>
      <c r="L1270" s="54"/>
      <c r="M1270" s="54"/>
      <c r="N1270" s="54"/>
      <c r="O1270" s="54"/>
      <c r="P1270" s="54"/>
      <c r="Q1270" s="54"/>
      <c r="R1270" s="54"/>
      <c r="S1270" s="54"/>
    </row>
    <row r="1271" spans="2:19" ht="15.75" x14ac:dyDescent="0.25">
      <c r="B1271" s="25" t="s">
        <v>1126</v>
      </c>
      <c r="C1271" s="38"/>
      <c r="D1271" s="38"/>
      <c r="E1271" s="38"/>
      <c r="F1271" s="39"/>
      <c r="G1271" s="19" t="str">
        <f>IF(B1271="","",VLOOKUP(B1271,'2. Kontoplan'!B:K,8,0))</f>
        <v/>
      </c>
    </row>
    <row r="1272" spans="2:19" s="59" customFormat="1" ht="12.75" x14ac:dyDescent="0.2">
      <c r="B1272" s="93" t="s">
        <v>1733</v>
      </c>
      <c r="C1272" s="34" t="s">
        <v>698</v>
      </c>
      <c r="D1272" s="107" t="s">
        <v>2506</v>
      </c>
      <c r="E1272" s="107"/>
      <c r="F1272" s="34"/>
      <c r="G1272" s="19" t="str">
        <f>IF(B1272="","",VLOOKUP(B1272,'2. Kontoplan'!B:K,8,0))</f>
        <v>GL</v>
      </c>
      <c r="H1272" s="58"/>
      <c r="I1272" s="58"/>
      <c r="J1272" s="58"/>
      <c r="K1272" s="58"/>
      <c r="L1272" s="58"/>
      <c r="M1272" s="58"/>
      <c r="N1272" s="58"/>
      <c r="O1272" s="58"/>
      <c r="P1272" s="58"/>
      <c r="Q1272" s="58"/>
      <c r="R1272" s="58"/>
      <c r="S1272" s="58"/>
    </row>
    <row r="1273" spans="2:19" x14ac:dyDescent="0.25">
      <c r="B1273" s="93" t="s">
        <v>1126</v>
      </c>
      <c r="C1273" s="34"/>
      <c r="D1273" s="34"/>
      <c r="E1273" s="34"/>
      <c r="F1273" s="34"/>
      <c r="G1273" s="19" t="str">
        <f>IF(B1273="","",VLOOKUP(B1273,'2. Kontoplan'!B:K,8,0))</f>
        <v/>
      </c>
    </row>
    <row r="1274" spans="2:19" s="59" customFormat="1" ht="12.75" x14ac:dyDescent="0.2">
      <c r="B1274" s="93" t="s">
        <v>1734</v>
      </c>
      <c r="C1274" s="34" t="s">
        <v>700</v>
      </c>
      <c r="D1274" s="107" t="s">
        <v>2506</v>
      </c>
      <c r="E1274" s="107"/>
      <c r="F1274" s="34"/>
      <c r="G1274" s="19" t="str">
        <f>IF(B1274="","",VLOOKUP(B1274,'2. Kontoplan'!B:K,8,0))</f>
        <v>GL</v>
      </c>
      <c r="H1274" s="58"/>
      <c r="I1274" s="58"/>
      <c r="J1274" s="58"/>
      <c r="K1274" s="58"/>
      <c r="L1274" s="58"/>
      <c r="M1274" s="58"/>
      <c r="N1274" s="58"/>
      <c r="O1274" s="58"/>
      <c r="P1274" s="58"/>
      <c r="Q1274" s="58"/>
      <c r="R1274" s="58"/>
      <c r="S1274" s="58"/>
    </row>
    <row r="1275" spans="2:19" x14ac:dyDescent="0.25">
      <c r="B1275" s="24" t="s">
        <v>1126</v>
      </c>
      <c r="C1275" s="29"/>
      <c r="D1275" s="29"/>
      <c r="E1275" s="29"/>
      <c r="F1275" s="32"/>
      <c r="G1275" s="19" t="str">
        <f>IF(B1275="","",VLOOKUP(B1275,'2. Kontoplan'!B:K,8,0))</f>
        <v/>
      </c>
    </row>
    <row r="1276" spans="2:19" x14ac:dyDescent="0.25">
      <c r="B1276" s="93" t="s">
        <v>1735</v>
      </c>
      <c r="C1276" s="34" t="s">
        <v>1110</v>
      </c>
      <c r="D1276" s="107" t="s">
        <v>2506</v>
      </c>
      <c r="E1276" s="107"/>
      <c r="F1276" s="34"/>
      <c r="G1276" s="19" t="str">
        <f>IF(B1276="","",VLOOKUP(B1276,'2. Kontoplan'!B:K,8,0))</f>
        <v>GL</v>
      </c>
    </row>
    <row r="1277" spans="2:19" x14ac:dyDescent="0.25">
      <c r="B1277" s="26" t="s">
        <v>1126</v>
      </c>
      <c r="C1277" s="26"/>
      <c r="D1277" s="26"/>
      <c r="E1277" s="26"/>
      <c r="F1277" s="26"/>
      <c r="G1277" s="19" t="str">
        <f>IF(B1277="","",VLOOKUP(B1277,'2. Kontoplan'!B:K,8,0))</f>
        <v/>
      </c>
    </row>
    <row r="1278" spans="2:19" s="59" customFormat="1" ht="38.25" x14ac:dyDescent="0.2">
      <c r="B1278" s="102" t="s">
        <v>1888</v>
      </c>
      <c r="C1278" s="34" t="s">
        <v>1887</v>
      </c>
      <c r="D1278" s="107" t="s">
        <v>2506</v>
      </c>
      <c r="E1278" s="107"/>
      <c r="F1278" s="119" t="s">
        <v>2602</v>
      </c>
      <c r="G1278" s="19" t="str">
        <f>IF(B1278="","",VLOOKUP(B1278,'2. Kontoplan'!B:K,8,0))</f>
        <v>GL</v>
      </c>
      <c r="H1278" s="58"/>
      <c r="I1278" s="58"/>
      <c r="J1278" s="58"/>
      <c r="K1278" s="58"/>
      <c r="L1278" s="58"/>
      <c r="M1278" s="58"/>
      <c r="N1278" s="58"/>
      <c r="O1278" s="58"/>
      <c r="P1278" s="58"/>
      <c r="Q1278" s="58"/>
      <c r="R1278" s="58"/>
      <c r="S1278" s="58"/>
    </row>
    <row r="1279" spans="2:19" x14ac:dyDescent="0.25">
      <c r="B1279" s="26" t="s">
        <v>1126</v>
      </c>
      <c r="C1279" s="26"/>
      <c r="D1279" s="26"/>
      <c r="E1279" s="26"/>
      <c r="F1279" s="26"/>
      <c r="G1279" s="19" t="str">
        <f>IF(B1279="","",VLOOKUP(B1279,'2. Kontoplan'!B:K,8,0))</f>
        <v/>
      </c>
    </row>
    <row r="1280" spans="2:19" s="49" customFormat="1" ht="19.5" x14ac:dyDescent="0.3">
      <c r="B1280" s="91" t="s">
        <v>1736</v>
      </c>
      <c r="C1280" s="17" t="s">
        <v>894</v>
      </c>
      <c r="D1280" s="17"/>
      <c r="E1280" s="17"/>
      <c r="F1280" s="40"/>
      <c r="G1280" s="19">
        <f>IF(B1280="","",VLOOKUP(B1280,'2. Kontoplan'!B:K,8,0))</f>
        <v>0</v>
      </c>
      <c r="H1280" s="48"/>
      <c r="I1280" s="48"/>
      <c r="J1280" s="48"/>
      <c r="K1280" s="48"/>
      <c r="L1280" s="48"/>
      <c r="M1280" s="48"/>
      <c r="N1280" s="48"/>
      <c r="O1280" s="48"/>
      <c r="P1280" s="48"/>
      <c r="Q1280" s="48"/>
      <c r="R1280" s="48"/>
      <c r="S1280" s="48"/>
    </row>
    <row r="1281" spans="2:19" x14ac:dyDescent="0.25">
      <c r="B1281" s="26" t="s">
        <v>1126</v>
      </c>
      <c r="C1281" s="26"/>
      <c r="D1281" s="26"/>
      <c r="E1281" s="26"/>
      <c r="F1281" s="26"/>
      <c r="G1281" s="19" t="str">
        <f>IF(B1281="","",VLOOKUP(B1281,'2. Kontoplan'!B:K,8,0))</f>
        <v/>
      </c>
    </row>
    <row r="1282" spans="2:19" s="51" customFormat="1" ht="37.5" x14ac:dyDescent="0.3">
      <c r="B1282" s="92" t="s">
        <v>1737</v>
      </c>
      <c r="C1282" s="21" t="s">
        <v>701</v>
      </c>
      <c r="D1282" s="21"/>
      <c r="E1282" s="21"/>
      <c r="F1282" s="31"/>
      <c r="G1282" s="19">
        <f>IF(B1282="","",VLOOKUP(B1282,'2. Kontoplan'!B:K,8,0))</f>
        <v>0</v>
      </c>
      <c r="H1282" s="50"/>
      <c r="I1282" s="50"/>
      <c r="J1282" s="50"/>
      <c r="K1282" s="50"/>
      <c r="L1282" s="50"/>
      <c r="M1282" s="50"/>
      <c r="N1282" s="50"/>
      <c r="O1282" s="50"/>
      <c r="P1282" s="50"/>
      <c r="Q1282" s="50"/>
      <c r="R1282" s="50"/>
      <c r="S1282" s="50"/>
    </row>
    <row r="1283" spans="2:19" s="53" customFormat="1" ht="61.9" customHeight="1" x14ac:dyDescent="0.25">
      <c r="B1283" s="23" t="s">
        <v>1126</v>
      </c>
      <c r="C1283" s="128" t="s">
        <v>1005</v>
      </c>
      <c r="D1283" s="128"/>
      <c r="E1283" s="128"/>
      <c r="F1283" s="129"/>
      <c r="G1283" s="19" t="str">
        <f>IF(B1283="","",VLOOKUP(B1283,'2. Kontoplan'!B:K,8,0))</f>
        <v/>
      </c>
      <c r="H1283" s="52"/>
      <c r="I1283" s="52"/>
      <c r="J1283" s="52"/>
      <c r="K1283" s="52"/>
      <c r="L1283" s="52"/>
      <c r="M1283" s="52"/>
      <c r="N1283" s="52"/>
      <c r="O1283" s="52"/>
      <c r="P1283" s="52"/>
      <c r="Q1283" s="52"/>
      <c r="R1283" s="52"/>
      <c r="S1283" s="52"/>
    </row>
    <row r="1284" spans="2:19" x14ac:dyDescent="0.25">
      <c r="B1284" s="26" t="s">
        <v>1126</v>
      </c>
      <c r="C1284" s="26"/>
      <c r="D1284" s="26"/>
      <c r="E1284" s="26"/>
      <c r="F1284" s="26"/>
      <c r="G1284" s="19" t="str">
        <f>IF(B1284="","",VLOOKUP(B1284,'2. Kontoplan'!B:K,8,0))</f>
        <v/>
      </c>
    </row>
    <row r="1285" spans="2:19" s="59" customFormat="1" ht="12.75" x14ac:dyDescent="0.2">
      <c r="B1285" s="93" t="s">
        <v>1738</v>
      </c>
      <c r="C1285" s="34" t="s">
        <v>702</v>
      </c>
      <c r="D1285" s="34"/>
      <c r="E1285" s="34"/>
      <c r="F1285" s="35" t="s">
        <v>1006</v>
      </c>
      <c r="G1285" s="19" t="str">
        <f>IF(B1285="","",VLOOKUP(B1285,'2. Kontoplan'!B:K,8,0))</f>
        <v>GL</v>
      </c>
      <c r="H1285" s="58"/>
      <c r="I1285" s="58"/>
      <c r="J1285" s="58"/>
      <c r="K1285" s="58"/>
      <c r="L1285" s="58"/>
      <c r="M1285" s="58"/>
      <c r="N1285" s="58"/>
      <c r="O1285" s="58"/>
      <c r="P1285" s="58"/>
      <c r="Q1285" s="58"/>
      <c r="R1285" s="58"/>
      <c r="S1285" s="58"/>
    </row>
    <row r="1286" spans="2:19" x14ac:dyDescent="0.25">
      <c r="B1286" s="26" t="s">
        <v>1126</v>
      </c>
      <c r="C1286" s="26"/>
      <c r="D1286" s="26"/>
      <c r="E1286" s="26"/>
      <c r="F1286" s="26"/>
      <c r="G1286" s="19" t="str">
        <f>IF(B1286="","",VLOOKUP(B1286,'2. Kontoplan'!B:K,8,0))</f>
        <v/>
      </c>
    </row>
    <row r="1287" spans="2:19" s="55" customFormat="1" ht="15.75" x14ac:dyDescent="0.25">
      <c r="B1287" s="28" t="s">
        <v>1739</v>
      </c>
      <c r="C1287" s="27" t="s">
        <v>704</v>
      </c>
      <c r="D1287" s="27"/>
      <c r="E1287" s="27"/>
      <c r="F1287" s="33"/>
      <c r="G1287" s="19" t="str">
        <f>IF(B1287="","",VLOOKUP(B1287,'2. Kontoplan'!B:K,8,0))</f>
        <v>GL</v>
      </c>
      <c r="H1287" s="54"/>
      <c r="I1287" s="54"/>
      <c r="J1287" s="54"/>
      <c r="K1287" s="54"/>
      <c r="L1287" s="54"/>
      <c r="M1287" s="54"/>
      <c r="N1287" s="54"/>
      <c r="O1287" s="54"/>
      <c r="P1287" s="54"/>
      <c r="Q1287" s="54"/>
      <c r="R1287" s="54"/>
      <c r="S1287" s="54"/>
    </row>
    <row r="1288" spans="2:19" x14ac:dyDescent="0.25">
      <c r="B1288" s="24" t="s">
        <v>1126</v>
      </c>
      <c r="C1288" s="29"/>
      <c r="D1288" s="29"/>
      <c r="E1288" s="29"/>
      <c r="F1288" s="32"/>
      <c r="G1288" s="19" t="str">
        <f>IF(B1288="","",VLOOKUP(B1288,'2. Kontoplan'!B:K,8,0))</f>
        <v/>
      </c>
    </row>
    <row r="1289" spans="2:19" s="59" customFormat="1" ht="12.75" x14ac:dyDescent="0.2">
      <c r="B1289" s="93" t="s">
        <v>1740</v>
      </c>
      <c r="C1289" s="34" t="s">
        <v>705</v>
      </c>
      <c r="D1289" s="34"/>
      <c r="E1289" s="34"/>
      <c r="F1289" s="35" t="s">
        <v>1007</v>
      </c>
      <c r="G1289" s="19" t="str">
        <f>IF(B1289="","",VLOOKUP(B1289,'2. Kontoplan'!B:K,8,0))</f>
        <v>GL</v>
      </c>
      <c r="H1289" s="58"/>
      <c r="I1289" s="58"/>
      <c r="J1289" s="58"/>
      <c r="K1289" s="58"/>
      <c r="L1289" s="58"/>
      <c r="M1289" s="58"/>
      <c r="N1289" s="58"/>
      <c r="O1289" s="58"/>
      <c r="P1289" s="58"/>
      <c r="Q1289" s="58"/>
      <c r="R1289" s="58"/>
      <c r="S1289" s="58"/>
    </row>
    <row r="1290" spans="2:19" x14ac:dyDescent="0.25">
      <c r="B1290" s="26" t="s">
        <v>1126</v>
      </c>
      <c r="C1290" s="26"/>
      <c r="D1290" s="26"/>
      <c r="E1290" s="26"/>
      <c r="F1290" s="26"/>
      <c r="G1290" s="19" t="str">
        <f>IF(B1290="","",VLOOKUP(B1290,'2. Kontoplan'!B:K,8,0))</f>
        <v/>
      </c>
    </row>
    <row r="1291" spans="2:19" s="51" customFormat="1" ht="18.75" x14ac:dyDescent="0.3">
      <c r="B1291" s="92" t="s">
        <v>1741</v>
      </c>
      <c r="C1291" s="21" t="s">
        <v>707</v>
      </c>
      <c r="D1291" s="21"/>
      <c r="E1291" s="21"/>
      <c r="F1291" s="31"/>
      <c r="G1291" s="19">
        <f>IF(B1291="","",VLOOKUP(B1291,'2. Kontoplan'!B:K,8,0))</f>
        <v>0</v>
      </c>
      <c r="H1291" s="50"/>
      <c r="I1291" s="50"/>
      <c r="J1291" s="50"/>
      <c r="K1291" s="50"/>
      <c r="L1291" s="50"/>
      <c r="M1291" s="50"/>
      <c r="N1291" s="50"/>
      <c r="O1291" s="50"/>
      <c r="P1291" s="50"/>
      <c r="Q1291" s="50"/>
      <c r="R1291" s="50"/>
      <c r="S1291" s="50"/>
    </row>
    <row r="1292" spans="2:19" x14ac:dyDescent="0.25">
      <c r="B1292" s="26" t="s">
        <v>1126</v>
      </c>
      <c r="C1292" s="26"/>
      <c r="D1292" s="26"/>
      <c r="E1292" s="26"/>
      <c r="F1292" s="26"/>
      <c r="G1292" s="19" t="str">
        <f>IF(B1292="","",VLOOKUP(B1292,'2. Kontoplan'!B:K,8,0))</f>
        <v/>
      </c>
    </row>
    <row r="1293" spans="2:19" s="55" customFormat="1" ht="15.75" x14ac:dyDescent="0.25">
      <c r="B1293" s="28" t="s">
        <v>1742</v>
      </c>
      <c r="C1293" s="27" t="s">
        <v>708</v>
      </c>
      <c r="D1293" s="27"/>
      <c r="E1293" s="27"/>
      <c r="F1293" s="33"/>
      <c r="G1293" s="19" t="str">
        <f>IF(B1293="","",VLOOKUP(B1293,'2. Kontoplan'!B:K,8,0))</f>
        <v>GL</v>
      </c>
      <c r="H1293" s="54"/>
      <c r="I1293" s="54"/>
      <c r="J1293" s="54"/>
      <c r="K1293" s="54"/>
      <c r="L1293" s="54"/>
      <c r="M1293" s="54"/>
      <c r="N1293" s="54"/>
      <c r="O1293" s="54"/>
      <c r="P1293" s="54"/>
      <c r="Q1293" s="54"/>
      <c r="R1293" s="54"/>
      <c r="S1293" s="54"/>
    </row>
    <row r="1294" spans="2:19" x14ac:dyDescent="0.25">
      <c r="B1294" s="24" t="s">
        <v>1126</v>
      </c>
      <c r="C1294" s="29"/>
      <c r="D1294" s="29"/>
      <c r="E1294" s="29"/>
      <c r="F1294" s="32"/>
      <c r="G1294" s="19" t="str">
        <f>IF(B1294="","",VLOOKUP(B1294,'2. Kontoplan'!B:K,8,0))</f>
        <v/>
      </c>
    </row>
    <row r="1295" spans="2:19" s="59" customFormat="1" ht="12.75" x14ac:dyDescent="0.2">
      <c r="B1295" s="93" t="s">
        <v>1743</v>
      </c>
      <c r="C1295" s="34" t="s">
        <v>2515</v>
      </c>
      <c r="D1295" s="34"/>
      <c r="E1295" s="34"/>
      <c r="F1295" s="35" t="s">
        <v>1008</v>
      </c>
      <c r="G1295" s="19" t="str">
        <f>IF(B1295="","",VLOOKUP(B1295,'2. Kontoplan'!B:K,8,0))</f>
        <v>GL</v>
      </c>
      <c r="H1295" s="58"/>
      <c r="I1295" s="58"/>
      <c r="J1295" s="58"/>
      <c r="K1295" s="58"/>
      <c r="L1295" s="58"/>
      <c r="M1295" s="58"/>
      <c r="N1295" s="58"/>
      <c r="O1295" s="58"/>
      <c r="P1295" s="58"/>
      <c r="Q1295" s="58"/>
      <c r="R1295" s="58"/>
      <c r="S1295" s="58"/>
    </row>
    <row r="1296" spans="2:19" x14ac:dyDescent="0.25">
      <c r="B1296" s="24" t="s">
        <v>1126</v>
      </c>
      <c r="C1296" s="29"/>
      <c r="D1296" s="29"/>
      <c r="E1296" s="29"/>
      <c r="F1296" s="32"/>
      <c r="G1296" s="19" t="str">
        <f>IF(B1296="","",VLOOKUP(B1296,'2. Kontoplan'!B:K,8,0))</f>
        <v/>
      </c>
    </row>
    <row r="1297" spans="2:19" s="59" customFormat="1" ht="12.75" x14ac:dyDescent="0.2">
      <c r="B1297" s="93" t="s">
        <v>1744</v>
      </c>
      <c r="C1297" s="34" t="s">
        <v>711</v>
      </c>
      <c r="D1297" s="34"/>
      <c r="E1297" s="34"/>
      <c r="F1297" s="35" t="s">
        <v>1009</v>
      </c>
      <c r="G1297" s="19" t="str">
        <f>IF(B1297="","",VLOOKUP(B1297,'2. Kontoplan'!B:K,8,0))</f>
        <v>GL</v>
      </c>
      <c r="H1297" s="58"/>
      <c r="I1297" s="58"/>
      <c r="J1297" s="58"/>
      <c r="K1297" s="58"/>
      <c r="L1297" s="58"/>
      <c r="M1297" s="58"/>
      <c r="N1297" s="58"/>
      <c r="O1297" s="58"/>
      <c r="P1297" s="58"/>
      <c r="Q1297" s="58"/>
      <c r="R1297" s="58"/>
      <c r="S1297" s="58"/>
    </row>
    <row r="1298" spans="2:19" x14ac:dyDescent="0.25">
      <c r="B1298" s="24" t="s">
        <v>1126</v>
      </c>
      <c r="C1298" s="29"/>
      <c r="D1298" s="29"/>
      <c r="E1298" s="29"/>
      <c r="F1298" s="32"/>
      <c r="G1298" s="19" t="str">
        <f>IF(B1298="","",VLOOKUP(B1298,'2. Kontoplan'!B:K,8,0))</f>
        <v/>
      </c>
    </row>
    <row r="1299" spans="2:19" s="59" customFormat="1" ht="12.75" x14ac:dyDescent="0.2">
      <c r="B1299" s="93" t="s">
        <v>1745</v>
      </c>
      <c r="C1299" s="34" t="s">
        <v>713</v>
      </c>
      <c r="D1299" s="34"/>
      <c r="E1299" s="34"/>
      <c r="F1299" s="35" t="s">
        <v>1010</v>
      </c>
      <c r="G1299" s="19" t="str">
        <f>IF(B1299="","",VLOOKUP(B1299,'2. Kontoplan'!B:K,8,0))</f>
        <v>GL</v>
      </c>
      <c r="H1299" s="58"/>
      <c r="I1299" s="58"/>
      <c r="J1299" s="58"/>
      <c r="K1299" s="58"/>
      <c r="L1299" s="58"/>
      <c r="M1299" s="58"/>
      <c r="N1299" s="58"/>
      <c r="O1299" s="58"/>
      <c r="P1299" s="58"/>
      <c r="Q1299" s="58"/>
      <c r="R1299" s="58"/>
      <c r="S1299" s="58"/>
    </row>
    <row r="1300" spans="2:19" x14ac:dyDescent="0.25">
      <c r="B1300" s="24" t="s">
        <v>1126</v>
      </c>
      <c r="C1300" s="29"/>
      <c r="D1300" s="29"/>
      <c r="E1300" s="29"/>
      <c r="F1300" s="32"/>
      <c r="G1300" s="19" t="str">
        <f>IF(B1300="","",VLOOKUP(B1300,'2. Kontoplan'!B:K,8,0))</f>
        <v/>
      </c>
    </row>
    <row r="1301" spans="2:19" s="59" customFormat="1" ht="12.75" x14ac:dyDescent="0.2">
      <c r="B1301" s="93" t="s">
        <v>1746</v>
      </c>
      <c r="C1301" s="34" t="s">
        <v>715</v>
      </c>
      <c r="D1301" s="34"/>
      <c r="E1301" s="34"/>
      <c r="F1301" s="35" t="s">
        <v>1119</v>
      </c>
      <c r="G1301" s="19" t="str">
        <f>IF(B1301="","",VLOOKUP(B1301,'2. Kontoplan'!B:K,8,0))</f>
        <v>GL</v>
      </c>
      <c r="H1301" s="58"/>
      <c r="I1301" s="58"/>
      <c r="J1301" s="58"/>
      <c r="K1301" s="58"/>
      <c r="L1301" s="58"/>
      <c r="M1301" s="58"/>
      <c r="N1301" s="58"/>
      <c r="O1301" s="58"/>
      <c r="P1301" s="58"/>
      <c r="Q1301" s="58"/>
      <c r="R1301" s="58"/>
      <c r="S1301" s="58"/>
    </row>
    <row r="1302" spans="2:19" x14ac:dyDescent="0.25">
      <c r="B1302" s="24" t="s">
        <v>1126</v>
      </c>
      <c r="C1302" s="29"/>
      <c r="D1302" s="29"/>
      <c r="E1302" s="29"/>
      <c r="F1302" s="32"/>
      <c r="G1302" s="19" t="str">
        <f>IF(B1302="","",VLOOKUP(B1302,'2. Kontoplan'!B:K,8,0))</f>
        <v/>
      </c>
    </row>
    <row r="1303" spans="2:19" s="59" customFormat="1" ht="12.75" x14ac:dyDescent="0.2">
      <c r="B1303" s="93" t="s">
        <v>1747</v>
      </c>
      <c r="C1303" s="34" t="s">
        <v>717</v>
      </c>
      <c r="D1303" s="34"/>
      <c r="E1303" s="34"/>
      <c r="F1303" s="35" t="s">
        <v>1011</v>
      </c>
      <c r="G1303" s="19" t="str">
        <f>IF(B1303="","",VLOOKUP(B1303,'2. Kontoplan'!B:K,8,0))</f>
        <v>GL</v>
      </c>
      <c r="H1303" s="58"/>
      <c r="I1303" s="58"/>
      <c r="J1303" s="58"/>
      <c r="K1303" s="58"/>
      <c r="L1303" s="58"/>
      <c r="M1303" s="58"/>
      <c r="N1303" s="58"/>
      <c r="O1303" s="58"/>
      <c r="P1303" s="58"/>
      <c r="Q1303" s="58"/>
      <c r="R1303" s="58"/>
      <c r="S1303" s="58"/>
    </row>
    <row r="1304" spans="2:19" x14ac:dyDescent="0.25">
      <c r="B1304" s="24" t="s">
        <v>1126</v>
      </c>
      <c r="C1304" s="29"/>
      <c r="D1304" s="29"/>
      <c r="E1304" s="29"/>
      <c r="F1304" s="32"/>
      <c r="G1304" s="19" t="str">
        <f>IF(B1304="","",VLOOKUP(B1304,'2. Kontoplan'!B:K,8,0))</f>
        <v/>
      </c>
    </row>
    <row r="1305" spans="2:19" s="59" customFormat="1" ht="12.75" x14ac:dyDescent="0.2">
      <c r="B1305" s="93" t="s">
        <v>1748</v>
      </c>
      <c r="C1305" s="34" t="s">
        <v>719</v>
      </c>
      <c r="D1305" s="34"/>
      <c r="E1305" s="34"/>
      <c r="F1305" s="35" t="s">
        <v>1012</v>
      </c>
      <c r="G1305" s="19" t="str">
        <f>IF(B1305="","",VLOOKUP(B1305,'2. Kontoplan'!B:K,8,0))</f>
        <v>GL</v>
      </c>
      <c r="H1305" s="58"/>
      <c r="I1305" s="58"/>
      <c r="J1305" s="58"/>
      <c r="K1305" s="58"/>
      <c r="L1305" s="58"/>
      <c r="M1305" s="58"/>
      <c r="N1305" s="58"/>
      <c r="O1305" s="58"/>
      <c r="P1305" s="58"/>
      <c r="Q1305" s="58"/>
      <c r="R1305" s="58"/>
      <c r="S1305" s="58"/>
    </row>
    <row r="1306" spans="2:19" x14ac:dyDescent="0.25">
      <c r="B1306" s="24" t="s">
        <v>1126</v>
      </c>
      <c r="C1306" s="29"/>
      <c r="D1306" s="29"/>
      <c r="E1306" s="29"/>
      <c r="F1306" s="32"/>
      <c r="G1306" s="19" t="str">
        <f>IF(B1306="","",VLOOKUP(B1306,'2. Kontoplan'!B:K,8,0))</f>
        <v/>
      </c>
    </row>
    <row r="1307" spans="2:19" s="59" customFormat="1" ht="12.75" x14ac:dyDescent="0.2">
      <c r="B1307" s="93" t="s">
        <v>1749</v>
      </c>
      <c r="C1307" s="34" t="s">
        <v>721</v>
      </c>
      <c r="D1307" s="34"/>
      <c r="E1307" s="34"/>
      <c r="F1307" s="35"/>
      <c r="G1307" s="19" t="str">
        <f>IF(B1307="","",VLOOKUP(B1307,'2. Kontoplan'!B:K,8,0))</f>
        <v>GL</v>
      </c>
      <c r="H1307" s="58"/>
      <c r="I1307" s="58"/>
      <c r="J1307" s="58"/>
      <c r="K1307" s="58"/>
      <c r="L1307" s="58"/>
      <c r="M1307" s="58"/>
      <c r="N1307" s="58"/>
      <c r="O1307" s="58"/>
      <c r="P1307" s="58"/>
      <c r="Q1307" s="58"/>
      <c r="R1307" s="58"/>
      <c r="S1307" s="58"/>
    </row>
    <row r="1308" spans="2:19" x14ac:dyDescent="0.25">
      <c r="B1308" s="26" t="s">
        <v>1126</v>
      </c>
      <c r="C1308" s="26"/>
      <c r="D1308" s="26"/>
      <c r="E1308" s="26"/>
      <c r="F1308" s="26"/>
      <c r="G1308" s="19" t="str">
        <f>IF(B1308="","",VLOOKUP(B1308,'2. Kontoplan'!B:K,8,0))</f>
        <v/>
      </c>
    </row>
    <row r="1309" spans="2:19" s="51" customFormat="1" ht="18.75" x14ac:dyDescent="0.3">
      <c r="B1309" s="92" t="s">
        <v>1750</v>
      </c>
      <c r="C1309" s="21" t="s">
        <v>723</v>
      </c>
      <c r="D1309" s="21"/>
      <c r="E1309" s="21"/>
      <c r="F1309" s="31"/>
      <c r="G1309" s="19">
        <f>IF(B1309="","",VLOOKUP(B1309,'2. Kontoplan'!B:K,8,0))</f>
        <v>0</v>
      </c>
      <c r="H1309" s="50"/>
      <c r="I1309" s="50"/>
      <c r="J1309" s="50"/>
      <c r="K1309" s="50"/>
      <c r="L1309" s="50"/>
      <c r="M1309" s="50"/>
      <c r="N1309" s="50"/>
      <c r="O1309" s="50"/>
      <c r="P1309" s="50"/>
      <c r="Q1309" s="50"/>
      <c r="R1309" s="50"/>
      <c r="S1309" s="50"/>
    </row>
    <row r="1310" spans="2:19" s="53" customFormat="1" ht="74.45" customHeight="1" x14ac:dyDescent="0.25">
      <c r="B1310" s="23" t="s">
        <v>1126</v>
      </c>
      <c r="C1310" s="128" t="s">
        <v>1013</v>
      </c>
      <c r="D1310" s="128"/>
      <c r="E1310" s="128"/>
      <c r="F1310" s="129"/>
      <c r="G1310" s="19" t="str">
        <f>IF(B1310="","",VLOOKUP(B1310,'2. Kontoplan'!B:K,8,0))</f>
        <v/>
      </c>
      <c r="H1310" s="52"/>
      <c r="I1310" s="52"/>
      <c r="J1310" s="52"/>
      <c r="K1310" s="52"/>
      <c r="L1310" s="52"/>
      <c r="M1310" s="52"/>
      <c r="N1310" s="52"/>
      <c r="O1310" s="52"/>
      <c r="P1310" s="52"/>
      <c r="Q1310" s="52"/>
      <c r="R1310" s="52"/>
      <c r="S1310" s="52"/>
    </row>
    <row r="1311" spans="2:19" x14ac:dyDescent="0.25">
      <c r="B1311" s="26" t="s">
        <v>1126</v>
      </c>
      <c r="C1311" s="26"/>
      <c r="D1311" s="26"/>
      <c r="E1311" s="26"/>
      <c r="F1311" s="26"/>
      <c r="G1311" s="19" t="str">
        <f>IF(B1311="","",VLOOKUP(B1311,'2. Kontoplan'!B:K,8,0))</f>
        <v/>
      </c>
    </row>
    <row r="1312" spans="2:19" s="59" customFormat="1" ht="12.75" x14ac:dyDescent="0.2">
      <c r="B1312" s="93" t="s">
        <v>1751</v>
      </c>
      <c r="C1312" s="34" t="s">
        <v>724</v>
      </c>
      <c r="D1312" s="34"/>
      <c r="E1312" s="34"/>
      <c r="F1312" s="35" t="s">
        <v>1014</v>
      </c>
      <c r="G1312" s="19" t="str">
        <f>IF(B1312="","",VLOOKUP(B1312,'2. Kontoplan'!B:K,8,0))</f>
        <v>GL</v>
      </c>
      <c r="H1312" s="58"/>
      <c r="I1312" s="58"/>
      <c r="J1312" s="58"/>
      <c r="K1312" s="58"/>
      <c r="L1312" s="58"/>
      <c r="M1312" s="58"/>
      <c r="N1312" s="58"/>
      <c r="O1312" s="58"/>
      <c r="P1312" s="58"/>
      <c r="Q1312" s="58"/>
      <c r="R1312" s="58"/>
      <c r="S1312" s="58"/>
    </row>
    <row r="1313" spans="2:19" s="59" customFormat="1" ht="12.75" x14ac:dyDescent="0.2">
      <c r="B1313" s="93"/>
      <c r="C1313" s="34"/>
      <c r="D1313" s="34"/>
      <c r="E1313" s="34"/>
      <c r="F1313" s="35"/>
      <c r="G1313" s="19"/>
      <c r="H1313" s="58"/>
      <c r="I1313" s="58"/>
      <c r="J1313" s="58"/>
      <c r="K1313" s="58"/>
      <c r="L1313" s="58"/>
      <c r="M1313" s="58"/>
      <c r="N1313" s="58"/>
      <c r="O1313" s="58"/>
      <c r="P1313" s="58"/>
      <c r="Q1313" s="58"/>
      <c r="R1313" s="58"/>
      <c r="S1313" s="58"/>
    </row>
    <row r="1314" spans="2:19" s="59" customFormat="1" ht="25.5" x14ac:dyDescent="0.2">
      <c r="B1314" s="101" t="s">
        <v>1825</v>
      </c>
      <c r="C1314" s="34" t="s">
        <v>1835</v>
      </c>
      <c r="D1314" s="34"/>
      <c r="E1314" s="34"/>
      <c r="F1314" s="35" t="s">
        <v>1836</v>
      </c>
      <c r="G1314" s="19" t="str">
        <f>IF(B1314="","",VLOOKUP(B1314,'2. Kontoplan'!B:K,8,0))</f>
        <v>GL</v>
      </c>
      <c r="H1314" s="58"/>
      <c r="I1314" s="58"/>
      <c r="J1314" s="58"/>
      <c r="K1314" s="58"/>
      <c r="L1314" s="58"/>
      <c r="M1314" s="58"/>
      <c r="N1314" s="58"/>
      <c r="O1314" s="58"/>
      <c r="P1314" s="58"/>
      <c r="Q1314" s="58"/>
      <c r="R1314" s="58"/>
      <c r="S1314" s="58"/>
    </row>
    <row r="1315" spans="2:19" x14ac:dyDescent="0.25">
      <c r="B1315" s="24" t="s">
        <v>1126</v>
      </c>
      <c r="C1315" s="29"/>
      <c r="D1315" s="29"/>
      <c r="E1315" s="29"/>
      <c r="F1315" s="32"/>
      <c r="G1315" s="19" t="str">
        <f>IF(B1315="","",VLOOKUP(B1315,'2. Kontoplan'!B:K,8,0))</f>
        <v/>
      </c>
    </row>
    <row r="1316" spans="2:19" s="59" customFormat="1" ht="12.75" x14ac:dyDescent="0.2">
      <c r="B1316" s="93" t="s">
        <v>1752</v>
      </c>
      <c r="C1316" s="34" t="s">
        <v>2516</v>
      </c>
      <c r="D1316" s="34"/>
      <c r="E1316" s="34"/>
      <c r="F1316" s="35" t="s">
        <v>1015</v>
      </c>
      <c r="G1316" s="19" t="str">
        <f>IF(B1316="","",VLOOKUP(B1316,'2. Kontoplan'!B:K,8,0))</f>
        <v>GL</v>
      </c>
      <c r="H1316" s="58"/>
      <c r="I1316" s="58"/>
      <c r="J1316" s="58"/>
      <c r="K1316" s="58"/>
      <c r="L1316" s="58"/>
      <c r="M1316" s="58"/>
      <c r="N1316" s="58"/>
      <c r="O1316" s="58"/>
      <c r="P1316" s="58"/>
      <c r="Q1316" s="58"/>
      <c r="R1316" s="58"/>
      <c r="S1316" s="58"/>
    </row>
    <row r="1317" spans="2:19" x14ac:dyDescent="0.25">
      <c r="B1317" s="26" t="s">
        <v>1126</v>
      </c>
      <c r="C1317" s="26"/>
      <c r="D1317" s="26"/>
      <c r="E1317" s="26"/>
      <c r="F1317" s="26"/>
      <c r="G1317" s="19" t="str">
        <f>IF(B1317="","",VLOOKUP(B1317,'2. Kontoplan'!B:K,8,0))</f>
        <v/>
      </c>
    </row>
    <row r="1318" spans="2:19" s="51" customFormat="1" ht="18.75" x14ac:dyDescent="0.3">
      <c r="B1318" s="92" t="s">
        <v>1753</v>
      </c>
      <c r="C1318" s="21" t="s">
        <v>728</v>
      </c>
      <c r="D1318" s="21"/>
      <c r="E1318" s="21"/>
      <c r="F1318" s="31"/>
      <c r="G1318" s="19">
        <f>IF(B1318="","",VLOOKUP(B1318,'2. Kontoplan'!B:K,8,0))</f>
        <v>0</v>
      </c>
      <c r="H1318" s="50"/>
      <c r="I1318" s="50"/>
      <c r="J1318" s="50"/>
      <c r="K1318" s="50"/>
      <c r="L1318" s="50"/>
      <c r="M1318" s="50"/>
      <c r="N1318" s="50"/>
      <c r="O1318" s="50"/>
      <c r="P1318" s="50"/>
      <c r="Q1318" s="50"/>
      <c r="R1318" s="50"/>
      <c r="S1318" s="50"/>
    </row>
    <row r="1319" spans="2:19" s="53" customFormat="1" ht="19.149999999999999" customHeight="1" x14ac:dyDescent="0.25">
      <c r="B1319" s="23" t="s">
        <v>1126</v>
      </c>
      <c r="C1319" s="128" t="s">
        <v>1016</v>
      </c>
      <c r="D1319" s="128"/>
      <c r="E1319" s="128"/>
      <c r="F1319" s="129"/>
      <c r="G1319" s="19" t="str">
        <f>IF(B1319="","",VLOOKUP(B1319,'2. Kontoplan'!B:K,8,0))</f>
        <v/>
      </c>
      <c r="H1319" s="52"/>
      <c r="I1319" s="52"/>
      <c r="J1319" s="52"/>
      <c r="K1319" s="52"/>
      <c r="L1319" s="52"/>
      <c r="M1319" s="52"/>
      <c r="N1319" s="52"/>
      <c r="O1319" s="52"/>
      <c r="P1319" s="52"/>
      <c r="Q1319" s="52"/>
      <c r="R1319" s="52"/>
      <c r="S1319" s="52"/>
    </row>
    <row r="1320" spans="2:19" x14ac:dyDescent="0.25">
      <c r="B1320" s="26" t="s">
        <v>1126</v>
      </c>
      <c r="C1320" s="26"/>
      <c r="D1320" s="26"/>
      <c r="E1320" s="26"/>
      <c r="F1320" s="26"/>
      <c r="G1320" s="19" t="str">
        <f>IF(B1320="","",VLOOKUP(B1320,'2. Kontoplan'!B:K,8,0))</f>
        <v/>
      </c>
    </row>
    <row r="1321" spans="2:19" s="59" customFormat="1" ht="25.5" x14ac:dyDescent="0.2">
      <c r="B1321" s="93" t="s">
        <v>1754</v>
      </c>
      <c r="C1321" s="34" t="s">
        <v>729</v>
      </c>
      <c r="D1321" s="34"/>
      <c r="E1321" s="34"/>
      <c r="F1321" s="35" t="s">
        <v>1017</v>
      </c>
      <c r="G1321" s="19" t="str">
        <f>IF(B1321="","",VLOOKUP(B1321,'2. Kontoplan'!B:K,8,0))</f>
        <v>GL</v>
      </c>
      <c r="H1321" s="58"/>
      <c r="I1321" s="58"/>
      <c r="J1321" s="58"/>
      <c r="K1321" s="58"/>
      <c r="L1321" s="58"/>
      <c r="M1321" s="58"/>
      <c r="N1321" s="58"/>
      <c r="O1321" s="58"/>
      <c r="P1321" s="58"/>
      <c r="Q1321" s="58"/>
      <c r="R1321" s="58"/>
      <c r="S1321" s="58"/>
    </row>
    <row r="1322" spans="2:19" x14ac:dyDescent="0.25">
      <c r="B1322" s="24" t="s">
        <v>1126</v>
      </c>
      <c r="C1322" s="29"/>
      <c r="D1322" s="29"/>
      <c r="E1322" s="29"/>
      <c r="F1322" s="32"/>
      <c r="G1322" s="19" t="str">
        <f>IF(B1322="","",VLOOKUP(B1322,'2. Kontoplan'!B:K,8,0))</f>
        <v/>
      </c>
    </row>
    <row r="1323" spans="2:19" s="59" customFormat="1" ht="25.5" x14ac:dyDescent="0.2">
      <c r="B1323" s="93" t="s">
        <v>1755</v>
      </c>
      <c r="C1323" s="34" t="s">
        <v>731</v>
      </c>
      <c r="D1323" s="34"/>
      <c r="E1323" s="34"/>
      <c r="F1323" s="35" t="s">
        <v>1018</v>
      </c>
      <c r="G1323" s="19" t="str">
        <f>IF(B1323="","",VLOOKUP(B1323,'2. Kontoplan'!B:K,8,0))</f>
        <v>GL</v>
      </c>
      <c r="H1323" s="58"/>
      <c r="I1323" s="58"/>
      <c r="J1323" s="58"/>
      <c r="K1323" s="58"/>
      <c r="L1323" s="58"/>
      <c r="M1323" s="58"/>
      <c r="N1323" s="58"/>
      <c r="O1323" s="58"/>
      <c r="P1323" s="58"/>
      <c r="Q1323" s="58"/>
      <c r="R1323" s="58"/>
      <c r="S1323" s="58"/>
    </row>
    <row r="1324" spans="2:19" x14ac:dyDescent="0.25">
      <c r="B1324" s="26" t="s">
        <v>1126</v>
      </c>
      <c r="C1324" s="26"/>
      <c r="D1324" s="26"/>
      <c r="E1324" s="26"/>
      <c r="F1324" s="26"/>
      <c r="G1324" s="19" t="str">
        <f>IF(B1324="","",VLOOKUP(B1324,'2. Kontoplan'!B:K,8,0))</f>
        <v/>
      </c>
    </row>
    <row r="1325" spans="2:19" s="51" customFormat="1" ht="18.75" x14ac:dyDescent="0.3">
      <c r="B1325" s="92" t="s">
        <v>1756</v>
      </c>
      <c r="C1325" s="21" t="s">
        <v>733</v>
      </c>
      <c r="D1325" s="21"/>
      <c r="E1325" s="21"/>
      <c r="F1325" s="31"/>
      <c r="G1325" s="19">
        <f>IF(B1325="","",VLOOKUP(B1325,'2. Kontoplan'!B:K,8,0))</f>
        <v>0</v>
      </c>
      <c r="H1325" s="50"/>
      <c r="I1325" s="50"/>
      <c r="J1325" s="50"/>
      <c r="K1325" s="50"/>
      <c r="L1325" s="50"/>
      <c r="M1325" s="50"/>
      <c r="N1325" s="50"/>
      <c r="O1325" s="50"/>
      <c r="P1325" s="50"/>
      <c r="Q1325" s="50"/>
      <c r="R1325" s="50"/>
      <c r="S1325" s="50"/>
    </row>
    <row r="1326" spans="2:19" s="53" customFormat="1" ht="19.149999999999999" customHeight="1" x14ac:dyDescent="0.25">
      <c r="B1326" s="23" t="s">
        <v>1126</v>
      </c>
      <c r="C1326" s="128" t="s">
        <v>1016</v>
      </c>
      <c r="D1326" s="128"/>
      <c r="E1326" s="128"/>
      <c r="F1326" s="129"/>
      <c r="G1326" s="19" t="str">
        <f>IF(B1326="","",VLOOKUP(B1326,'2. Kontoplan'!B:K,8,0))</f>
        <v/>
      </c>
      <c r="H1326" s="52"/>
      <c r="I1326" s="52"/>
      <c r="J1326" s="52"/>
      <c r="K1326" s="52"/>
      <c r="L1326" s="52"/>
      <c r="M1326" s="52"/>
      <c r="N1326" s="52"/>
      <c r="O1326" s="52"/>
      <c r="P1326" s="52"/>
      <c r="Q1326" s="52"/>
      <c r="R1326" s="52"/>
      <c r="S1326" s="52"/>
    </row>
    <row r="1327" spans="2:19" x14ac:dyDescent="0.25">
      <c r="B1327" s="26" t="s">
        <v>1126</v>
      </c>
      <c r="C1327" s="26"/>
      <c r="D1327" s="26"/>
      <c r="E1327" s="26"/>
      <c r="F1327" s="26"/>
      <c r="G1327" s="19" t="str">
        <f>IF(B1327="","",VLOOKUP(B1327,'2. Kontoplan'!B:K,8,0))</f>
        <v/>
      </c>
    </row>
    <row r="1328" spans="2:19" s="59" customFormat="1" ht="12.75" x14ac:dyDescent="0.2">
      <c r="B1328" s="93" t="s">
        <v>1757</v>
      </c>
      <c r="C1328" s="34" t="s">
        <v>734</v>
      </c>
      <c r="D1328" s="34"/>
      <c r="E1328" s="34"/>
      <c r="F1328" s="35" t="s">
        <v>1019</v>
      </c>
      <c r="G1328" s="19" t="str">
        <f>IF(B1328="","",VLOOKUP(B1328,'2. Kontoplan'!B:K,8,0))</f>
        <v>GL</v>
      </c>
      <c r="H1328" s="58"/>
      <c r="I1328" s="58"/>
      <c r="J1328" s="58"/>
      <c r="K1328" s="58"/>
      <c r="L1328" s="58"/>
      <c r="M1328" s="58"/>
      <c r="N1328" s="58"/>
      <c r="O1328" s="58"/>
      <c r="P1328" s="58"/>
      <c r="Q1328" s="58"/>
      <c r="R1328" s="58"/>
      <c r="S1328" s="58"/>
    </row>
    <row r="1329" spans="2:19" x14ac:dyDescent="0.25">
      <c r="B1329" s="24" t="s">
        <v>1126</v>
      </c>
      <c r="C1329" s="29"/>
      <c r="D1329" s="29"/>
      <c r="E1329" s="29"/>
      <c r="F1329" s="32"/>
      <c r="G1329" s="19" t="str">
        <f>IF(B1329="","",VLOOKUP(B1329,'2. Kontoplan'!B:K,8,0))</f>
        <v/>
      </c>
    </row>
    <row r="1330" spans="2:19" s="59" customFormat="1" ht="25.5" x14ac:dyDescent="0.2">
      <c r="B1330" s="93" t="s">
        <v>1758</v>
      </c>
      <c r="C1330" s="34" t="s">
        <v>736</v>
      </c>
      <c r="D1330" s="34"/>
      <c r="E1330" s="34"/>
      <c r="F1330" s="35" t="s">
        <v>1020</v>
      </c>
      <c r="G1330" s="19" t="str">
        <f>IF(B1330="","",VLOOKUP(B1330,'2. Kontoplan'!B:K,8,0))</f>
        <v>GL</v>
      </c>
      <c r="H1330" s="58"/>
      <c r="I1330" s="58"/>
      <c r="J1330" s="58"/>
      <c r="K1330" s="58"/>
      <c r="L1330" s="58"/>
      <c r="M1330" s="58"/>
      <c r="N1330" s="58"/>
      <c r="O1330" s="58"/>
      <c r="P1330" s="58"/>
      <c r="Q1330" s="58"/>
      <c r="R1330" s="58"/>
      <c r="S1330" s="58"/>
    </row>
    <row r="1331" spans="2:19" x14ac:dyDescent="0.25">
      <c r="B1331" s="26" t="s">
        <v>1126</v>
      </c>
      <c r="C1331" s="26"/>
      <c r="D1331" s="26"/>
      <c r="E1331" s="26"/>
      <c r="F1331" s="26"/>
      <c r="G1331" s="19" t="str">
        <f>IF(B1331="","",VLOOKUP(B1331,'2. Kontoplan'!B:K,8,0))</f>
        <v/>
      </c>
    </row>
    <row r="1332" spans="2:19" s="49" customFormat="1" ht="19.5" x14ac:dyDescent="0.3">
      <c r="B1332" s="91" t="s">
        <v>1759</v>
      </c>
      <c r="C1332" s="17" t="s">
        <v>738</v>
      </c>
      <c r="D1332" s="17"/>
      <c r="E1332" s="17"/>
      <c r="F1332" s="40"/>
      <c r="G1332" s="19">
        <f>IF(B1332="","",VLOOKUP(B1332,'2. Kontoplan'!B:K,8,0))</f>
        <v>0</v>
      </c>
      <c r="H1332" s="48"/>
      <c r="I1332" s="48"/>
      <c r="J1332" s="48"/>
      <c r="K1332" s="48"/>
      <c r="L1332" s="48"/>
      <c r="M1332" s="48"/>
      <c r="N1332" s="48"/>
      <c r="O1332" s="48"/>
      <c r="P1332" s="48"/>
      <c r="Q1332" s="48"/>
      <c r="R1332" s="48"/>
      <c r="S1332" s="48"/>
    </row>
    <row r="1333" spans="2:19" x14ac:dyDescent="0.25">
      <c r="B1333" s="26" t="s">
        <v>1126</v>
      </c>
      <c r="C1333" s="26"/>
      <c r="D1333" s="26"/>
      <c r="E1333" s="26"/>
      <c r="F1333" s="26"/>
      <c r="G1333" s="19" t="str">
        <f>IF(B1333="","",VLOOKUP(B1333,'2. Kontoplan'!B:K,8,0))</f>
        <v/>
      </c>
    </row>
    <row r="1334" spans="2:19" s="59" customFormat="1" ht="12.75" x14ac:dyDescent="0.2">
      <c r="B1334" s="93" t="s">
        <v>1761</v>
      </c>
      <c r="C1334" s="34" t="s">
        <v>134</v>
      </c>
      <c r="D1334" s="34"/>
      <c r="E1334" s="34"/>
      <c r="F1334" s="35" t="s">
        <v>1021</v>
      </c>
      <c r="G1334" s="19" t="str">
        <f>IF(B1334="","",VLOOKUP(B1334,'2. Kontoplan'!B:K,8,0))</f>
        <v>GL</v>
      </c>
      <c r="H1334" s="58"/>
      <c r="I1334" s="58"/>
      <c r="J1334" s="58"/>
      <c r="K1334" s="58"/>
      <c r="L1334" s="58"/>
      <c r="M1334" s="58"/>
      <c r="N1334" s="58"/>
      <c r="O1334" s="58"/>
      <c r="P1334" s="58"/>
      <c r="Q1334" s="58"/>
      <c r="R1334" s="58"/>
      <c r="S1334" s="58"/>
    </row>
    <row r="1336" spans="2:19" ht="16.149999999999999" customHeight="1" x14ac:dyDescent="0.25"/>
  </sheetData>
  <sheetProtection autoFilter="0" pivotTables="0"/>
  <autoFilter ref="B8:G1334" xr:uid="{00000000-0009-0000-0000-000000000000}"/>
  <mergeCells count="35">
    <mergeCell ref="B3:G6"/>
    <mergeCell ref="C134:F134"/>
    <mergeCell ref="C12:F12"/>
    <mergeCell ref="C20:F20"/>
    <mergeCell ref="C24:F24"/>
    <mergeCell ref="C54:F54"/>
    <mergeCell ref="C103:F103"/>
    <mergeCell ref="C503:F503"/>
    <mergeCell ref="C160:F160"/>
    <mergeCell ref="C170:F170"/>
    <mergeCell ref="C186:F186"/>
    <mergeCell ref="C202:F202"/>
    <mergeCell ref="C212:F212"/>
    <mergeCell ref="C264:F264"/>
    <mergeCell ref="C305:F305"/>
    <mergeCell ref="C327:F327"/>
    <mergeCell ref="C406:F406"/>
    <mergeCell ref="C413:F413"/>
    <mergeCell ref="C444:F444"/>
    <mergeCell ref="C1310:F1310"/>
    <mergeCell ref="C1319:F1319"/>
    <mergeCell ref="C1326:F1326"/>
    <mergeCell ref="C774:F774"/>
    <mergeCell ref="C786:F786"/>
    <mergeCell ref="C829:F829"/>
    <mergeCell ref="C1257:F1257"/>
    <mergeCell ref="C1267:F1267"/>
    <mergeCell ref="C1283:F1283"/>
    <mergeCell ref="C891:F891"/>
    <mergeCell ref="C752:F752"/>
    <mergeCell ref="C574:F574"/>
    <mergeCell ref="C602:F602"/>
    <mergeCell ref="C618:F618"/>
    <mergeCell ref="C690:F690"/>
    <mergeCell ref="C740:F740"/>
  </mergeCells>
  <phoneticPr fontId="32" type="noConversion"/>
  <hyperlinks>
    <hyperlink ref="F384" r:id="rId1" xr:uid="{9EE5D2B0-8C8C-45AC-A877-8554F1FEDEA7}"/>
  </hyperlinks>
  <pageMargins left="0.7" right="0.7" top="0.75" bottom="0.75" header="0.3" footer="0.3"/>
  <pageSetup paperSize="9" scale="46" fitToHeight="0" orientation="portrait" r:id="rId2"/>
  <rowBreaks count="27" manualBreakCount="27">
    <brk id="51" min="1" max="5" man="1"/>
    <brk id="100" min="1" max="5" man="1"/>
    <brk id="155" min="1" max="5" man="1"/>
    <brk id="209" min="1" max="5" man="1"/>
    <brk id="261" min="1" max="5" man="1"/>
    <brk id="300" min="1" max="5" man="1"/>
    <brk id="324" min="1" max="5" man="1"/>
    <brk id="403" min="1" max="5" man="1"/>
    <brk id="441" min="1" max="5" man="1"/>
    <brk id="500" min="1" max="5" man="1"/>
    <brk id="559" min="1" max="5" man="1"/>
    <brk id="613" min="1" max="5" man="1"/>
    <brk id="659" min="1" max="5" man="1"/>
    <brk id="721" min="1" max="5" man="1"/>
    <brk id="783" min="1" max="5" man="1"/>
    <brk id="806" min="1" max="5" man="1"/>
    <brk id="824" min="1" max="5" man="1"/>
    <brk id="866" min="1" max="5" man="1"/>
    <brk id="920" min="1" max="5" man="1"/>
    <brk id="966" min="1" max="5" man="1"/>
    <brk id="1010" min="1" max="5" man="1"/>
    <brk id="1042" min="1" max="5" man="1"/>
    <brk id="1086" min="1" max="5" man="1"/>
    <brk id="1144" min="1" max="5" man="1"/>
    <brk id="1198" min="1" max="5" man="1"/>
    <brk id="1246" min="1" max="5" man="1"/>
    <brk id="1278" min="1" max="5"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31"/>
  <sheetViews>
    <sheetView showGridLines="0" zoomScale="90" zoomScaleNormal="90" workbookViewId="0">
      <pane ySplit="1" topLeftCell="A2" activePane="bottomLeft" state="frozen"/>
      <selection pane="bottomLeft" activeCell="C45" sqref="C45"/>
    </sheetView>
  </sheetViews>
  <sheetFormatPr defaultColWidth="8.85546875" defaultRowHeight="15" x14ac:dyDescent="0.25"/>
  <cols>
    <col min="1" max="1" width="3.7109375" style="77" customWidth="1"/>
    <col min="2" max="2" width="12.28515625" style="86" customWidth="1"/>
    <col min="3" max="3" width="70.7109375" customWidth="1"/>
    <col min="4" max="4" width="63.140625" customWidth="1"/>
    <col min="5" max="5" width="10.7109375" customWidth="1"/>
    <col min="6" max="6" width="24.42578125" customWidth="1"/>
    <col min="7" max="7" width="31.85546875" customWidth="1"/>
    <col min="8" max="8" width="12.28515625" bestFit="1" customWidth="1"/>
    <col min="9" max="9" width="17.28515625" customWidth="1"/>
    <col min="10" max="10" width="10.7109375" bestFit="1" customWidth="1"/>
    <col min="11" max="11" width="8.85546875" style="42"/>
    <col min="12" max="15" width="8.85546875" style="47"/>
    <col min="16" max="16384" width="8.85546875" style="77"/>
  </cols>
  <sheetData>
    <row r="1" spans="2:15" s="72" customFormat="1" ht="18.75" x14ac:dyDescent="0.3">
      <c r="B1" s="78" t="s">
        <v>0</v>
      </c>
      <c r="C1" s="60" t="s">
        <v>1</v>
      </c>
      <c r="D1" s="60" t="s">
        <v>1917</v>
      </c>
      <c r="E1" s="60" t="s">
        <v>35</v>
      </c>
      <c r="F1" s="60" t="s">
        <v>1762</v>
      </c>
      <c r="G1" s="60" t="s">
        <v>2377</v>
      </c>
      <c r="H1" s="60" t="s">
        <v>36</v>
      </c>
      <c r="I1" s="60" t="s">
        <v>37</v>
      </c>
      <c r="J1" s="60" t="s">
        <v>38</v>
      </c>
      <c r="K1" s="60" t="s">
        <v>1113</v>
      </c>
      <c r="L1" s="51"/>
      <c r="M1" s="51"/>
      <c r="N1" s="51"/>
      <c r="O1" s="51"/>
    </row>
    <row r="2" spans="2:15" s="73" customFormat="1" x14ac:dyDescent="0.25">
      <c r="B2" s="79"/>
      <c r="C2" s="1"/>
      <c r="D2" s="1"/>
      <c r="E2" s="1"/>
      <c r="F2" s="1"/>
      <c r="G2" s="1"/>
      <c r="H2" s="1"/>
      <c r="I2" s="1"/>
      <c r="J2" s="1"/>
      <c r="K2" s="42"/>
      <c r="L2" s="53"/>
      <c r="M2" s="53"/>
      <c r="N2" s="53"/>
      <c r="O2" s="53"/>
    </row>
    <row r="3" spans="2:15" s="74" customFormat="1" ht="18.75" x14ac:dyDescent="0.3">
      <c r="B3" s="80" t="s">
        <v>1125</v>
      </c>
      <c r="C3" s="61" t="s">
        <v>39</v>
      </c>
      <c r="D3" s="61" t="s">
        <v>1918</v>
      </c>
      <c r="E3" s="61" t="s">
        <v>1126</v>
      </c>
      <c r="F3" s="61"/>
      <c r="G3" s="61"/>
      <c r="H3" s="61"/>
      <c r="I3" s="61"/>
      <c r="J3" s="61"/>
      <c r="K3" s="62" t="str">
        <f t="shared" ref="K3:K34" si="0">IF(B3="","",IF(LEN(B3)=1,"Nivå1",IF(LEN(B3)=2,"Nivå2",IF(LEN(B3)=3,"Nivå3",IF(LEN(B3)&gt;3,"Nivå4")))))</f>
        <v>Nivå1</v>
      </c>
      <c r="L3" s="53"/>
      <c r="M3" s="53"/>
      <c r="N3" s="53"/>
      <c r="O3" s="53"/>
    </row>
    <row r="4" spans="2:15" s="53" customFormat="1" x14ac:dyDescent="0.25">
      <c r="B4" s="81" t="s">
        <v>1126</v>
      </c>
      <c r="C4" s="63"/>
      <c r="D4" s="63"/>
      <c r="E4" s="63" t="s">
        <v>1126</v>
      </c>
      <c r="F4" s="63"/>
      <c r="G4" s="63"/>
      <c r="H4" s="63"/>
      <c r="I4" s="63"/>
      <c r="J4" s="63"/>
      <c r="K4" s="42" t="str">
        <f t="shared" si="0"/>
        <v/>
      </c>
    </row>
    <row r="5" spans="2:15" s="74" customFormat="1" ht="15.75" x14ac:dyDescent="0.25">
      <c r="B5" s="82" t="s">
        <v>1127</v>
      </c>
      <c r="C5" s="64" t="s">
        <v>31</v>
      </c>
      <c r="D5" s="64" t="s">
        <v>2260</v>
      </c>
      <c r="E5" s="64" t="s">
        <v>1126</v>
      </c>
      <c r="F5" s="64"/>
      <c r="G5" s="64"/>
      <c r="H5" s="64"/>
      <c r="I5" s="64"/>
      <c r="J5" s="64"/>
      <c r="K5" s="65" t="str">
        <f t="shared" si="0"/>
        <v>Nivå2</v>
      </c>
      <c r="L5" s="53"/>
      <c r="M5" s="53"/>
      <c r="N5" s="53"/>
      <c r="O5" s="53"/>
    </row>
    <row r="6" spans="2:15" s="74" customFormat="1" x14ac:dyDescent="0.25">
      <c r="B6" s="83" t="s">
        <v>1126</v>
      </c>
      <c r="C6" s="66"/>
      <c r="D6" s="66"/>
      <c r="E6" s="66" t="s">
        <v>1126</v>
      </c>
      <c r="F6" s="66"/>
      <c r="G6" s="66"/>
      <c r="H6" s="66"/>
      <c r="I6" s="66"/>
      <c r="J6" s="66"/>
      <c r="K6" s="42" t="str">
        <f t="shared" si="0"/>
        <v/>
      </c>
      <c r="L6" s="53"/>
      <c r="M6" s="53"/>
      <c r="N6" s="53"/>
      <c r="O6" s="53"/>
    </row>
    <row r="7" spans="2:15" s="73" customFormat="1" x14ac:dyDescent="0.25">
      <c r="B7" s="84" t="s">
        <v>1128</v>
      </c>
      <c r="C7" s="67" t="s">
        <v>32</v>
      </c>
      <c r="D7" s="67" t="s">
        <v>2270</v>
      </c>
      <c r="E7" s="67" t="s">
        <v>1127</v>
      </c>
      <c r="F7" s="67" t="s">
        <v>31</v>
      </c>
      <c r="G7" s="67" t="s">
        <v>2260</v>
      </c>
      <c r="H7" s="67" t="s">
        <v>40</v>
      </c>
      <c r="I7" s="67" t="s">
        <v>898</v>
      </c>
      <c r="J7" s="67"/>
      <c r="K7" s="68" t="str">
        <f t="shared" si="0"/>
        <v>Nivå3</v>
      </c>
      <c r="L7" s="53"/>
      <c r="M7" s="53"/>
      <c r="N7" s="53"/>
      <c r="O7" s="53"/>
    </row>
    <row r="8" spans="2:15" s="73" customFormat="1" x14ac:dyDescent="0.25">
      <c r="B8" s="79" t="s">
        <v>1126</v>
      </c>
      <c r="C8" s="1"/>
      <c r="D8" s="1"/>
      <c r="E8" s="1" t="s">
        <v>1126</v>
      </c>
      <c r="F8" s="1" t="s">
        <v>1126</v>
      </c>
      <c r="G8" s="1"/>
      <c r="H8" s="1"/>
      <c r="I8" s="1"/>
      <c r="J8" s="1"/>
      <c r="K8" s="42" t="str">
        <f t="shared" si="0"/>
        <v/>
      </c>
      <c r="L8" s="53"/>
      <c r="M8" s="53"/>
      <c r="N8" s="53"/>
      <c r="O8" s="53"/>
    </row>
    <row r="9" spans="2:15" s="73" customFormat="1" x14ac:dyDescent="0.25">
      <c r="B9" s="84" t="s">
        <v>1129</v>
      </c>
      <c r="C9" s="67" t="s">
        <v>43</v>
      </c>
      <c r="D9" s="67" t="s">
        <v>2269</v>
      </c>
      <c r="E9" s="67" t="s">
        <v>1127</v>
      </c>
      <c r="F9" s="67" t="s">
        <v>31</v>
      </c>
      <c r="G9" s="67" t="s">
        <v>2260</v>
      </c>
      <c r="H9" s="67" t="s">
        <v>40</v>
      </c>
      <c r="I9" s="67" t="s">
        <v>898</v>
      </c>
      <c r="J9" s="67"/>
      <c r="K9" s="68" t="str">
        <f t="shared" si="0"/>
        <v>Nivå3</v>
      </c>
      <c r="L9" s="53"/>
      <c r="M9" s="53"/>
      <c r="N9" s="53"/>
      <c r="O9" s="53"/>
    </row>
    <row r="10" spans="2:15" s="73" customFormat="1" x14ac:dyDescent="0.25">
      <c r="B10" s="79" t="s">
        <v>1126</v>
      </c>
      <c r="C10" s="1"/>
      <c r="D10" s="1"/>
      <c r="E10" s="1" t="s">
        <v>1126</v>
      </c>
      <c r="F10" s="1" t="s">
        <v>1126</v>
      </c>
      <c r="G10" s="1"/>
      <c r="H10" s="1"/>
      <c r="I10" s="1"/>
      <c r="J10" s="1"/>
      <c r="K10" s="42" t="str">
        <f t="shared" si="0"/>
        <v/>
      </c>
      <c r="L10" s="53"/>
      <c r="M10" s="53"/>
      <c r="N10" s="53"/>
      <c r="O10" s="53"/>
    </row>
    <row r="11" spans="2:15" s="74" customFormat="1" ht="15.75" x14ac:dyDescent="0.25">
      <c r="B11" s="82" t="s">
        <v>1130</v>
      </c>
      <c r="C11" s="64" t="s">
        <v>44</v>
      </c>
      <c r="D11" s="64" t="s">
        <v>2261</v>
      </c>
      <c r="E11" s="64" t="s">
        <v>1126</v>
      </c>
      <c r="F11" s="64" t="s">
        <v>1126</v>
      </c>
      <c r="G11" s="64"/>
      <c r="H11" s="64"/>
      <c r="I11" s="64"/>
      <c r="J11" s="64"/>
      <c r="K11" s="65" t="str">
        <f t="shared" si="0"/>
        <v>Nivå2</v>
      </c>
      <c r="L11" s="53"/>
      <c r="M11" s="53"/>
      <c r="N11" s="53"/>
      <c r="O11" s="53"/>
    </row>
    <row r="12" spans="2:15" s="74" customFormat="1" x14ac:dyDescent="0.25">
      <c r="B12" s="83" t="s">
        <v>1126</v>
      </c>
      <c r="C12" s="66"/>
      <c r="D12" s="66"/>
      <c r="E12" s="66" t="s">
        <v>1126</v>
      </c>
      <c r="F12" s="66" t="s">
        <v>1126</v>
      </c>
      <c r="G12" s="66"/>
      <c r="H12" s="66"/>
      <c r="I12" s="66"/>
      <c r="J12" s="66"/>
      <c r="K12" s="42" t="str">
        <f t="shared" si="0"/>
        <v/>
      </c>
      <c r="L12" s="53"/>
      <c r="M12" s="53"/>
      <c r="N12" s="53"/>
      <c r="O12" s="53"/>
    </row>
    <row r="13" spans="2:15" s="73" customFormat="1" x14ac:dyDescent="0.25">
      <c r="B13" s="84" t="s">
        <v>1131</v>
      </c>
      <c r="C13" s="67" t="s">
        <v>45</v>
      </c>
      <c r="D13" s="67" t="s">
        <v>2271</v>
      </c>
      <c r="E13" s="67" t="s">
        <v>1130</v>
      </c>
      <c r="F13" s="67" t="s">
        <v>44</v>
      </c>
      <c r="G13" s="67" t="s">
        <v>2378</v>
      </c>
      <c r="H13" s="67" t="s">
        <v>40</v>
      </c>
      <c r="I13" s="67" t="s">
        <v>898</v>
      </c>
      <c r="J13" s="67"/>
      <c r="K13" s="68" t="str">
        <f t="shared" si="0"/>
        <v>Nivå3</v>
      </c>
      <c r="L13" s="53"/>
      <c r="M13" s="53"/>
      <c r="N13" s="53"/>
      <c r="O13" s="53"/>
    </row>
    <row r="14" spans="2:15" s="47" customFormat="1" x14ac:dyDescent="0.25">
      <c r="B14" s="85" t="s">
        <v>1126</v>
      </c>
      <c r="C14" s="42"/>
      <c r="D14" s="42"/>
      <c r="E14" s="42" t="s">
        <v>1126</v>
      </c>
      <c r="F14" s="42" t="s">
        <v>1126</v>
      </c>
      <c r="G14" s="42"/>
      <c r="H14" s="42"/>
      <c r="I14" s="42"/>
      <c r="J14" s="42"/>
      <c r="K14" s="42" t="str">
        <f t="shared" si="0"/>
        <v/>
      </c>
      <c r="L14" s="53"/>
    </row>
    <row r="15" spans="2:15" s="74" customFormat="1" ht="15.75" x14ac:dyDescent="0.25">
      <c r="B15" s="82" t="s">
        <v>1132</v>
      </c>
      <c r="C15" s="64" t="s">
        <v>46</v>
      </c>
      <c r="D15" s="64" t="s">
        <v>2261</v>
      </c>
      <c r="E15" s="64" t="s">
        <v>1126</v>
      </c>
      <c r="F15" s="64" t="s">
        <v>1126</v>
      </c>
      <c r="G15" s="64"/>
      <c r="H15" s="64"/>
      <c r="I15" s="64"/>
      <c r="J15" s="64"/>
      <c r="K15" s="65" t="str">
        <f t="shared" si="0"/>
        <v>Nivå2</v>
      </c>
      <c r="L15" s="53"/>
      <c r="M15" s="53"/>
      <c r="N15" s="53"/>
      <c r="O15" s="53"/>
    </row>
    <row r="16" spans="2:15" s="74" customFormat="1" x14ac:dyDescent="0.25">
      <c r="B16" s="83" t="s">
        <v>1126</v>
      </c>
      <c r="C16" s="66"/>
      <c r="D16" s="66"/>
      <c r="E16" s="66" t="s">
        <v>1126</v>
      </c>
      <c r="F16" s="66" t="s">
        <v>1126</v>
      </c>
      <c r="G16" s="66"/>
      <c r="H16" s="66"/>
      <c r="I16" s="66"/>
      <c r="J16" s="66"/>
      <c r="K16" s="42" t="str">
        <f t="shared" si="0"/>
        <v/>
      </c>
      <c r="L16" s="53"/>
      <c r="M16" s="75"/>
      <c r="N16" s="76"/>
      <c r="O16" s="53"/>
    </row>
    <row r="17" spans="2:15" s="73" customFormat="1" x14ac:dyDescent="0.25">
      <c r="B17" s="84" t="s">
        <v>1133</v>
      </c>
      <c r="C17" s="67" t="s">
        <v>895</v>
      </c>
      <c r="D17" s="67" t="s">
        <v>2272</v>
      </c>
      <c r="E17" s="67" t="s">
        <v>1132</v>
      </c>
      <c r="F17" s="67" t="s">
        <v>46</v>
      </c>
      <c r="G17" s="67" t="s">
        <v>2379</v>
      </c>
      <c r="H17" s="67" t="s">
        <v>40</v>
      </c>
      <c r="I17" s="67" t="s">
        <v>898</v>
      </c>
      <c r="J17" s="67"/>
      <c r="K17" s="68" t="str">
        <f t="shared" si="0"/>
        <v>Nivå3</v>
      </c>
      <c r="L17" s="53"/>
      <c r="M17" s="75"/>
      <c r="N17" s="76"/>
      <c r="O17" s="53"/>
    </row>
    <row r="18" spans="2:15" x14ac:dyDescent="0.25">
      <c r="B18" s="86" t="s">
        <v>1126</v>
      </c>
      <c r="E18" t="s">
        <v>1126</v>
      </c>
      <c r="F18" t="s">
        <v>1126</v>
      </c>
      <c r="K18" s="42" t="str">
        <f t="shared" si="0"/>
        <v/>
      </c>
      <c r="L18" s="53"/>
      <c r="M18" s="75"/>
      <c r="N18" s="76"/>
    </row>
    <row r="19" spans="2:15" s="73" customFormat="1" x14ac:dyDescent="0.25">
      <c r="B19" s="84" t="s">
        <v>1134</v>
      </c>
      <c r="C19" s="67" t="s">
        <v>47</v>
      </c>
      <c r="D19" s="67" t="s">
        <v>2273</v>
      </c>
      <c r="E19" s="67" t="s">
        <v>1132</v>
      </c>
      <c r="F19" s="67" t="s">
        <v>46</v>
      </c>
      <c r="G19" s="67" t="s">
        <v>2379</v>
      </c>
      <c r="H19" s="67" t="s">
        <v>40</v>
      </c>
      <c r="I19" s="67" t="s">
        <v>898</v>
      </c>
      <c r="J19" s="67"/>
      <c r="K19" s="68" t="str">
        <f t="shared" si="0"/>
        <v>Nivå3</v>
      </c>
      <c r="L19" s="53"/>
      <c r="M19" s="75"/>
      <c r="N19" s="76"/>
      <c r="O19" s="53"/>
    </row>
    <row r="20" spans="2:15" x14ac:dyDescent="0.25">
      <c r="B20" s="86" t="s">
        <v>1126</v>
      </c>
      <c r="E20" t="s">
        <v>1126</v>
      </c>
      <c r="F20" t="s">
        <v>1126</v>
      </c>
      <c r="K20" s="42" t="str">
        <f t="shared" si="0"/>
        <v/>
      </c>
      <c r="L20" s="53"/>
      <c r="M20" s="75"/>
      <c r="N20" s="76"/>
    </row>
    <row r="21" spans="2:15" s="73" customFormat="1" x14ac:dyDescent="0.25">
      <c r="B21" s="84" t="s">
        <v>1135</v>
      </c>
      <c r="C21" s="67" t="s">
        <v>48</v>
      </c>
      <c r="D21" s="67" t="s">
        <v>2274</v>
      </c>
      <c r="E21" s="67" t="s">
        <v>1132</v>
      </c>
      <c r="F21" s="67" t="s">
        <v>46</v>
      </c>
      <c r="G21" s="67" t="s">
        <v>2379</v>
      </c>
      <c r="H21" s="67" t="s">
        <v>40</v>
      </c>
      <c r="I21" s="67" t="s">
        <v>41</v>
      </c>
      <c r="J21" s="67"/>
      <c r="K21" s="68" t="str">
        <f t="shared" si="0"/>
        <v>Nivå3</v>
      </c>
      <c r="L21" s="53"/>
      <c r="M21" s="75"/>
      <c r="N21" s="76"/>
      <c r="O21" s="53"/>
    </row>
    <row r="22" spans="2:15" x14ac:dyDescent="0.25">
      <c r="B22" s="87" t="s">
        <v>1136</v>
      </c>
      <c r="C22" s="69" t="s">
        <v>49</v>
      </c>
      <c r="D22" s="69" t="s">
        <v>2281</v>
      </c>
      <c r="E22" s="69" t="s">
        <v>1132</v>
      </c>
      <c r="F22" s="69" t="s">
        <v>46</v>
      </c>
      <c r="G22" s="69" t="s">
        <v>2379</v>
      </c>
      <c r="H22" s="69" t="s">
        <v>50</v>
      </c>
      <c r="I22" s="69" t="s">
        <v>41</v>
      </c>
      <c r="J22" s="69" t="s">
        <v>42</v>
      </c>
      <c r="K22" s="68" t="str">
        <f t="shared" si="0"/>
        <v>Nivå4</v>
      </c>
      <c r="L22" s="53"/>
      <c r="M22" s="75"/>
      <c r="N22" s="76"/>
    </row>
    <row r="23" spans="2:15" x14ac:dyDescent="0.25">
      <c r="B23" s="87" t="s">
        <v>1137</v>
      </c>
      <c r="C23" s="69" t="s">
        <v>51</v>
      </c>
      <c r="D23" s="69" t="s">
        <v>2282</v>
      </c>
      <c r="E23" s="69" t="s">
        <v>1132</v>
      </c>
      <c r="F23" s="69" t="s">
        <v>46</v>
      </c>
      <c r="G23" s="69" t="s">
        <v>2379</v>
      </c>
      <c r="H23" s="69" t="s">
        <v>50</v>
      </c>
      <c r="I23" s="69" t="s">
        <v>41</v>
      </c>
      <c r="J23" s="69" t="s">
        <v>42</v>
      </c>
      <c r="K23" s="68" t="str">
        <f t="shared" si="0"/>
        <v>Nivå4</v>
      </c>
      <c r="L23" s="53"/>
      <c r="M23" s="75"/>
      <c r="N23" s="76"/>
    </row>
    <row r="24" spans="2:15" x14ac:dyDescent="0.25">
      <c r="B24" s="87" t="s">
        <v>1138</v>
      </c>
      <c r="C24" s="69" t="s">
        <v>52</v>
      </c>
      <c r="D24" s="69" t="s">
        <v>2283</v>
      </c>
      <c r="E24" s="69" t="s">
        <v>1132</v>
      </c>
      <c r="F24" s="69" t="s">
        <v>46</v>
      </c>
      <c r="G24" s="69" t="s">
        <v>2379</v>
      </c>
      <c r="H24" s="69" t="s">
        <v>50</v>
      </c>
      <c r="I24" s="69" t="s">
        <v>41</v>
      </c>
      <c r="J24" s="69" t="s">
        <v>42</v>
      </c>
      <c r="K24" s="68" t="str">
        <f t="shared" si="0"/>
        <v>Nivå4</v>
      </c>
      <c r="L24" s="53"/>
      <c r="M24" s="75"/>
      <c r="N24" s="76"/>
    </row>
    <row r="25" spans="2:15" x14ac:dyDescent="0.25">
      <c r="B25" s="87" t="s">
        <v>1139</v>
      </c>
      <c r="C25" s="69" t="s">
        <v>53</v>
      </c>
      <c r="D25" s="69" t="s">
        <v>2275</v>
      </c>
      <c r="E25" s="69" t="s">
        <v>1132</v>
      </c>
      <c r="F25" s="69" t="s">
        <v>46</v>
      </c>
      <c r="G25" s="69" t="s">
        <v>2379</v>
      </c>
      <c r="H25" s="69" t="s">
        <v>54</v>
      </c>
      <c r="I25" s="69" t="s">
        <v>41</v>
      </c>
      <c r="J25" s="69" t="s">
        <v>5</v>
      </c>
      <c r="K25" s="68" t="str">
        <f t="shared" si="0"/>
        <v>Nivå4</v>
      </c>
      <c r="L25" s="53"/>
      <c r="M25" s="75"/>
      <c r="N25" s="76"/>
    </row>
    <row r="26" spans="2:15" x14ac:dyDescent="0.25">
      <c r="B26" s="87" t="s">
        <v>1140</v>
      </c>
      <c r="C26" s="69" t="s">
        <v>55</v>
      </c>
      <c r="D26" s="69" t="s">
        <v>2276</v>
      </c>
      <c r="E26" s="69" t="s">
        <v>1132</v>
      </c>
      <c r="F26" s="69" t="s">
        <v>46</v>
      </c>
      <c r="G26" s="69" t="s">
        <v>2379</v>
      </c>
      <c r="H26" s="69" t="s">
        <v>54</v>
      </c>
      <c r="I26" s="69" t="s">
        <v>41</v>
      </c>
      <c r="J26" s="69" t="s">
        <v>5</v>
      </c>
      <c r="K26" s="68" t="str">
        <f t="shared" si="0"/>
        <v>Nivå4</v>
      </c>
      <c r="L26" s="53"/>
      <c r="M26" s="75"/>
      <c r="N26" s="76"/>
    </row>
    <row r="27" spans="2:15" x14ac:dyDescent="0.25">
      <c r="B27" s="87" t="s">
        <v>1141</v>
      </c>
      <c r="C27" s="69" t="s">
        <v>56</v>
      </c>
      <c r="D27" s="69" t="s">
        <v>2277</v>
      </c>
      <c r="E27" s="69" t="s">
        <v>1132</v>
      </c>
      <c r="F27" s="69" t="s">
        <v>46</v>
      </c>
      <c r="G27" s="69" t="s">
        <v>2379</v>
      </c>
      <c r="H27" s="69" t="s">
        <v>54</v>
      </c>
      <c r="I27" s="69" t="s">
        <v>41</v>
      </c>
      <c r="J27" s="69" t="s">
        <v>5</v>
      </c>
      <c r="K27" s="68" t="str">
        <f t="shared" si="0"/>
        <v>Nivå4</v>
      </c>
      <c r="L27" s="53"/>
      <c r="M27" s="75"/>
      <c r="N27" s="76"/>
    </row>
    <row r="28" spans="2:15" x14ac:dyDescent="0.25">
      <c r="B28" s="87" t="s">
        <v>1142</v>
      </c>
      <c r="C28" s="69" t="s">
        <v>57</v>
      </c>
      <c r="D28" s="69" t="s">
        <v>2278</v>
      </c>
      <c r="E28" s="69" t="s">
        <v>1132</v>
      </c>
      <c r="F28" s="69" t="s">
        <v>46</v>
      </c>
      <c r="G28" s="69" t="s">
        <v>2379</v>
      </c>
      <c r="H28" s="69" t="s">
        <v>58</v>
      </c>
      <c r="I28" s="69" t="s">
        <v>41</v>
      </c>
      <c r="J28" s="69" t="s">
        <v>5</v>
      </c>
      <c r="K28" s="68" t="str">
        <f t="shared" si="0"/>
        <v>Nivå4</v>
      </c>
      <c r="L28" s="53"/>
      <c r="M28" s="75"/>
      <c r="N28" s="76"/>
    </row>
    <row r="29" spans="2:15" x14ac:dyDescent="0.25">
      <c r="B29" s="87" t="s">
        <v>1143</v>
      </c>
      <c r="C29" s="69" t="s">
        <v>59</v>
      </c>
      <c r="D29" s="69" t="s">
        <v>2279</v>
      </c>
      <c r="E29" s="69" t="s">
        <v>1132</v>
      </c>
      <c r="F29" s="69" t="s">
        <v>46</v>
      </c>
      <c r="G29" s="69" t="s">
        <v>2379</v>
      </c>
      <c r="H29" s="69" t="s">
        <v>58</v>
      </c>
      <c r="I29" s="69" t="s">
        <v>41</v>
      </c>
      <c r="J29" s="69" t="s">
        <v>5</v>
      </c>
      <c r="K29" s="68" t="str">
        <f t="shared" si="0"/>
        <v>Nivå4</v>
      </c>
      <c r="L29" s="53"/>
      <c r="M29" s="75"/>
      <c r="N29" s="76"/>
    </row>
    <row r="30" spans="2:15" x14ac:dyDescent="0.25">
      <c r="B30" s="87" t="s">
        <v>1144</v>
      </c>
      <c r="C30" s="69" t="s">
        <v>60</v>
      </c>
      <c r="D30" s="69" t="s">
        <v>2280</v>
      </c>
      <c r="E30" s="69" t="s">
        <v>1132</v>
      </c>
      <c r="F30" s="69" t="s">
        <v>46</v>
      </c>
      <c r="G30" s="69" t="s">
        <v>2379</v>
      </c>
      <c r="H30" s="69" t="s">
        <v>58</v>
      </c>
      <c r="I30" s="69" t="s">
        <v>41</v>
      </c>
      <c r="J30" s="69" t="s">
        <v>5</v>
      </c>
      <c r="K30" s="68" t="str">
        <f t="shared" si="0"/>
        <v>Nivå4</v>
      </c>
      <c r="L30" s="53"/>
      <c r="M30" s="75"/>
      <c r="N30" s="76"/>
    </row>
    <row r="31" spans="2:15" x14ac:dyDescent="0.25">
      <c r="B31" s="86" t="s">
        <v>1126</v>
      </c>
      <c r="E31" t="s">
        <v>1126</v>
      </c>
      <c r="F31" t="s">
        <v>1126</v>
      </c>
      <c r="K31" s="42" t="str">
        <f t="shared" si="0"/>
        <v/>
      </c>
      <c r="L31" s="53"/>
      <c r="M31" s="75"/>
      <c r="N31" s="76"/>
    </row>
    <row r="32" spans="2:15" x14ac:dyDescent="0.25">
      <c r="B32" s="84" t="s">
        <v>1145</v>
      </c>
      <c r="C32" s="67" t="s">
        <v>905</v>
      </c>
      <c r="D32" s="67" t="s">
        <v>2285</v>
      </c>
      <c r="E32" s="67" t="s">
        <v>1132</v>
      </c>
      <c r="F32" s="67" t="s">
        <v>46</v>
      </c>
      <c r="G32" s="67" t="s">
        <v>2379</v>
      </c>
      <c r="H32" s="67" t="s">
        <v>40</v>
      </c>
      <c r="I32" s="67" t="s">
        <v>41</v>
      </c>
      <c r="J32" s="67"/>
      <c r="K32" s="68" t="str">
        <f t="shared" si="0"/>
        <v>Nivå3</v>
      </c>
      <c r="L32" s="53"/>
      <c r="M32" s="75"/>
      <c r="N32" s="76"/>
    </row>
    <row r="33" spans="2:15" x14ac:dyDescent="0.25">
      <c r="B33" s="87" t="s">
        <v>1146</v>
      </c>
      <c r="C33" s="69" t="s">
        <v>61</v>
      </c>
      <c r="D33" s="69" t="s">
        <v>2284</v>
      </c>
      <c r="E33" s="69" t="s">
        <v>1132</v>
      </c>
      <c r="F33" s="69" t="s">
        <v>46</v>
      </c>
      <c r="G33" s="69" t="s">
        <v>2379</v>
      </c>
      <c r="H33" s="69" t="s">
        <v>54</v>
      </c>
      <c r="I33" s="69" t="s">
        <v>41</v>
      </c>
      <c r="J33" s="69" t="s">
        <v>5</v>
      </c>
      <c r="K33" s="68" t="str">
        <f t="shared" si="0"/>
        <v>Nivå4</v>
      </c>
      <c r="L33" s="53"/>
      <c r="M33" s="75"/>
      <c r="N33" s="76"/>
    </row>
    <row r="34" spans="2:15" s="47" customFormat="1" x14ac:dyDescent="0.25">
      <c r="B34" s="85" t="s">
        <v>1126</v>
      </c>
      <c r="C34" s="42"/>
      <c r="D34" s="42"/>
      <c r="E34" s="42" t="s">
        <v>1126</v>
      </c>
      <c r="F34" s="42" t="s">
        <v>1126</v>
      </c>
      <c r="G34" s="42"/>
      <c r="H34" s="42"/>
      <c r="I34" s="42"/>
      <c r="J34" s="42"/>
      <c r="K34" s="42" t="str">
        <f t="shared" si="0"/>
        <v/>
      </c>
      <c r="L34" s="53"/>
    </row>
    <row r="35" spans="2:15" s="74" customFormat="1" ht="15.75" x14ac:dyDescent="0.25">
      <c r="B35" s="82" t="s">
        <v>1147</v>
      </c>
      <c r="C35" s="64" t="s">
        <v>63</v>
      </c>
      <c r="D35" s="64" t="s">
        <v>2262</v>
      </c>
      <c r="E35" s="64" t="s">
        <v>1126</v>
      </c>
      <c r="F35" s="64" t="s">
        <v>1126</v>
      </c>
      <c r="G35" s="64"/>
      <c r="H35" s="64"/>
      <c r="I35" s="64"/>
      <c r="J35" s="64"/>
      <c r="K35" s="65" t="str">
        <f t="shared" ref="K35:K66" si="1">IF(B35="","",IF(LEN(B35)=1,"Nivå1",IF(LEN(B35)=2,"Nivå2",IF(LEN(B35)=3,"Nivå3",IF(LEN(B35)&gt;3,"Nivå4")))))</f>
        <v>Nivå2</v>
      </c>
      <c r="L35" s="53"/>
      <c r="M35" s="53"/>
      <c r="N35" s="53"/>
      <c r="O35" s="53"/>
    </row>
    <row r="36" spans="2:15" s="74" customFormat="1" x14ac:dyDescent="0.25">
      <c r="B36" s="83" t="s">
        <v>1126</v>
      </c>
      <c r="C36" s="66"/>
      <c r="D36" s="66"/>
      <c r="E36" s="66" t="s">
        <v>1126</v>
      </c>
      <c r="F36" s="66" t="s">
        <v>1126</v>
      </c>
      <c r="G36" s="66"/>
      <c r="H36" s="66"/>
      <c r="I36" s="66"/>
      <c r="J36" s="66"/>
      <c r="K36" s="42" t="str">
        <f t="shared" si="1"/>
        <v/>
      </c>
      <c r="L36" s="53"/>
      <c r="M36" s="53"/>
      <c r="N36" s="53"/>
      <c r="O36" s="53"/>
    </row>
    <row r="37" spans="2:15" s="73" customFormat="1" x14ac:dyDescent="0.25">
      <c r="B37" s="84" t="s">
        <v>1148</v>
      </c>
      <c r="C37" s="67" t="s">
        <v>64</v>
      </c>
      <c r="D37" s="67" t="s">
        <v>2286</v>
      </c>
      <c r="E37" s="67" t="s">
        <v>1147</v>
      </c>
      <c r="F37" s="67" t="s">
        <v>63</v>
      </c>
      <c r="G37" s="67" t="s">
        <v>2262</v>
      </c>
      <c r="H37" s="67" t="s">
        <v>40</v>
      </c>
      <c r="I37" s="67" t="s">
        <v>41</v>
      </c>
      <c r="J37" s="67"/>
      <c r="K37" s="68" t="str">
        <f t="shared" si="1"/>
        <v>Nivå3</v>
      </c>
      <c r="L37" s="53"/>
      <c r="M37" s="53"/>
      <c r="N37" s="53"/>
      <c r="O37" s="53"/>
    </row>
    <row r="38" spans="2:15" x14ac:dyDescent="0.25">
      <c r="B38" s="87" t="s">
        <v>1149</v>
      </c>
      <c r="C38" s="69" t="s">
        <v>64</v>
      </c>
      <c r="D38" s="42" t="s">
        <v>2286</v>
      </c>
      <c r="E38" s="69" t="s">
        <v>1147</v>
      </c>
      <c r="F38" s="69" t="s">
        <v>63</v>
      </c>
      <c r="G38" s="69" t="s">
        <v>2262</v>
      </c>
      <c r="H38" s="69" t="s">
        <v>65</v>
      </c>
      <c r="I38" s="69" t="s">
        <v>66</v>
      </c>
      <c r="J38" s="69" t="s">
        <v>5</v>
      </c>
      <c r="K38" s="68" t="str">
        <f t="shared" si="1"/>
        <v>Nivå4</v>
      </c>
      <c r="L38" s="53"/>
    </row>
    <row r="39" spans="2:15" x14ac:dyDescent="0.25">
      <c r="B39" s="87" t="s">
        <v>1150</v>
      </c>
      <c r="C39" s="69" t="s">
        <v>67</v>
      </c>
      <c r="D39" s="69" t="s">
        <v>2287</v>
      </c>
      <c r="E39" s="69" t="s">
        <v>1147</v>
      </c>
      <c r="F39" s="69" t="s">
        <v>63</v>
      </c>
      <c r="G39" s="69" t="s">
        <v>2262</v>
      </c>
      <c r="H39" s="69" t="s">
        <v>65</v>
      </c>
      <c r="I39" s="69" t="s">
        <v>41</v>
      </c>
      <c r="J39" s="69" t="s">
        <v>5</v>
      </c>
      <c r="K39" s="68" t="str">
        <f t="shared" si="1"/>
        <v>Nivå4</v>
      </c>
      <c r="L39" s="53"/>
    </row>
    <row r="40" spans="2:15" x14ac:dyDescent="0.25">
      <c r="B40" s="87" t="s">
        <v>1151</v>
      </c>
      <c r="C40" s="69" t="s">
        <v>68</v>
      </c>
      <c r="D40" s="69" t="s">
        <v>2288</v>
      </c>
      <c r="E40" s="69" t="s">
        <v>1147</v>
      </c>
      <c r="F40" s="69" t="s">
        <v>63</v>
      </c>
      <c r="G40" s="69" t="s">
        <v>2262</v>
      </c>
      <c r="H40" s="69" t="s">
        <v>65</v>
      </c>
      <c r="I40" s="69" t="s">
        <v>41</v>
      </c>
      <c r="J40" s="69" t="s">
        <v>5</v>
      </c>
      <c r="K40" s="68" t="str">
        <f t="shared" si="1"/>
        <v>Nivå4</v>
      </c>
      <c r="L40" s="53"/>
    </row>
    <row r="41" spans="2:15" x14ac:dyDescent="0.25">
      <c r="B41" s="87" t="s">
        <v>1152</v>
      </c>
      <c r="C41" s="69" t="s">
        <v>69</v>
      </c>
      <c r="D41" s="69" t="s">
        <v>2289</v>
      </c>
      <c r="E41" s="69" t="s">
        <v>1147</v>
      </c>
      <c r="F41" s="69" t="s">
        <v>63</v>
      </c>
      <c r="G41" s="69" t="s">
        <v>2262</v>
      </c>
      <c r="H41" s="69" t="s">
        <v>65</v>
      </c>
      <c r="I41" s="69" t="s">
        <v>41</v>
      </c>
      <c r="J41" s="69" t="s">
        <v>5</v>
      </c>
      <c r="K41" s="68" t="str">
        <f t="shared" si="1"/>
        <v>Nivå4</v>
      </c>
      <c r="L41" s="53"/>
    </row>
    <row r="42" spans="2:15" x14ac:dyDescent="0.25">
      <c r="B42" s="86" t="s">
        <v>1126</v>
      </c>
      <c r="E42" t="s">
        <v>1126</v>
      </c>
      <c r="F42" t="s">
        <v>1126</v>
      </c>
      <c r="K42" s="42" t="str">
        <f t="shared" si="1"/>
        <v/>
      </c>
      <c r="L42" s="53"/>
    </row>
    <row r="43" spans="2:15" s="73" customFormat="1" x14ac:dyDescent="0.25">
      <c r="B43" s="84" t="s">
        <v>1153</v>
      </c>
      <c r="C43" s="67" t="s">
        <v>70</v>
      </c>
      <c r="D43" s="67" t="s">
        <v>2290</v>
      </c>
      <c r="E43" s="67" t="s">
        <v>1147</v>
      </c>
      <c r="F43" s="67" t="s">
        <v>63</v>
      </c>
      <c r="G43" s="67" t="s">
        <v>2262</v>
      </c>
      <c r="H43" s="67" t="s">
        <v>40</v>
      </c>
      <c r="I43" s="67" t="s">
        <v>41</v>
      </c>
      <c r="J43" s="67"/>
      <c r="K43" s="68" t="str">
        <f t="shared" si="1"/>
        <v>Nivå3</v>
      </c>
      <c r="L43" s="53"/>
      <c r="M43" s="53"/>
      <c r="N43" s="53"/>
      <c r="O43" s="53"/>
    </row>
    <row r="44" spans="2:15" x14ac:dyDescent="0.25">
      <c r="B44" s="87" t="s">
        <v>1154</v>
      </c>
      <c r="C44" s="69" t="s">
        <v>71</v>
      </c>
      <c r="D44" s="69" t="s">
        <v>2290</v>
      </c>
      <c r="E44" s="69" t="s">
        <v>1147</v>
      </c>
      <c r="F44" s="69" t="s">
        <v>63</v>
      </c>
      <c r="G44" s="69" t="s">
        <v>2262</v>
      </c>
      <c r="H44" s="69" t="s">
        <v>72</v>
      </c>
      <c r="I44" s="69" t="s">
        <v>66</v>
      </c>
      <c r="J44" s="69" t="s">
        <v>5</v>
      </c>
      <c r="K44" s="68" t="str">
        <f t="shared" si="1"/>
        <v>Nivå4</v>
      </c>
      <c r="L44" s="53"/>
    </row>
    <row r="45" spans="2:15" x14ac:dyDescent="0.25">
      <c r="B45" s="87" t="s">
        <v>1155</v>
      </c>
      <c r="C45" s="69" t="s">
        <v>73</v>
      </c>
      <c r="D45" s="69" t="s">
        <v>2291</v>
      </c>
      <c r="E45" s="69" t="s">
        <v>1147</v>
      </c>
      <c r="F45" s="69" t="s">
        <v>63</v>
      </c>
      <c r="G45" s="69" t="s">
        <v>2262</v>
      </c>
      <c r="H45" s="69" t="s">
        <v>72</v>
      </c>
      <c r="I45" s="69" t="s">
        <v>41</v>
      </c>
      <c r="J45" s="69" t="s">
        <v>5</v>
      </c>
      <c r="K45" s="68" t="str">
        <f t="shared" si="1"/>
        <v>Nivå4</v>
      </c>
      <c r="L45" s="53"/>
    </row>
    <row r="46" spans="2:15" x14ac:dyDescent="0.25">
      <c r="B46" s="87" t="s">
        <v>1156</v>
      </c>
      <c r="C46" s="69" t="s">
        <v>74</v>
      </c>
      <c r="D46" s="69" t="s">
        <v>2292</v>
      </c>
      <c r="E46" s="69" t="s">
        <v>1147</v>
      </c>
      <c r="F46" s="69" t="s">
        <v>63</v>
      </c>
      <c r="G46" s="69" t="s">
        <v>2262</v>
      </c>
      <c r="H46" s="69" t="s">
        <v>72</v>
      </c>
      <c r="I46" s="69" t="s">
        <v>41</v>
      </c>
      <c r="J46" s="69" t="s">
        <v>5</v>
      </c>
      <c r="K46" s="68" t="str">
        <f t="shared" si="1"/>
        <v>Nivå4</v>
      </c>
      <c r="L46" s="53"/>
    </row>
    <row r="47" spans="2:15" x14ac:dyDescent="0.25">
      <c r="B47" s="86" t="s">
        <v>1126</v>
      </c>
      <c r="E47" t="s">
        <v>1126</v>
      </c>
      <c r="F47" t="s">
        <v>1126</v>
      </c>
      <c r="K47" s="42" t="str">
        <f t="shared" si="1"/>
        <v/>
      </c>
      <c r="L47" s="53"/>
    </row>
    <row r="48" spans="2:15" s="73" customFormat="1" x14ac:dyDescent="0.25">
      <c r="B48" s="84" t="s">
        <v>1157</v>
      </c>
      <c r="C48" s="67" t="s">
        <v>75</v>
      </c>
      <c r="D48" s="67" t="s">
        <v>2293</v>
      </c>
      <c r="E48" s="67" t="s">
        <v>1147</v>
      </c>
      <c r="F48" s="67" t="s">
        <v>63</v>
      </c>
      <c r="G48" s="67" t="s">
        <v>2262</v>
      </c>
      <c r="H48" s="67" t="s">
        <v>40</v>
      </c>
      <c r="I48" s="67" t="s">
        <v>41</v>
      </c>
      <c r="J48" s="67"/>
      <c r="K48" s="68" t="str">
        <f t="shared" si="1"/>
        <v>Nivå3</v>
      </c>
      <c r="L48" s="53"/>
      <c r="M48" s="53"/>
      <c r="N48" s="53"/>
      <c r="O48" s="53"/>
    </row>
    <row r="49" spans="2:15" x14ac:dyDescent="0.25">
      <c r="B49" s="87" t="s">
        <v>1158</v>
      </c>
      <c r="C49" s="69" t="s">
        <v>77</v>
      </c>
      <c r="D49" s="69" t="s">
        <v>2293</v>
      </c>
      <c r="E49" s="69" t="s">
        <v>1147</v>
      </c>
      <c r="F49" s="69" t="s">
        <v>63</v>
      </c>
      <c r="G49" s="69" t="s">
        <v>2262</v>
      </c>
      <c r="H49" s="69" t="s">
        <v>76</v>
      </c>
      <c r="I49" s="69" t="s">
        <v>41</v>
      </c>
      <c r="J49" s="69" t="s">
        <v>5</v>
      </c>
      <c r="K49" s="68" t="str">
        <f t="shared" si="1"/>
        <v>Nivå4</v>
      </c>
      <c r="L49" s="53"/>
    </row>
    <row r="50" spans="2:15" x14ac:dyDescent="0.25">
      <c r="B50" s="87" t="s">
        <v>1159</v>
      </c>
      <c r="C50" s="69" t="s">
        <v>78</v>
      </c>
      <c r="D50" s="69" t="s">
        <v>2294</v>
      </c>
      <c r="E50" s="69" t="s">
        <v>1147</v>
      </c>
      <c r="F50" s="69" t="s">
        <v>63</v>
      </c>
      <c r="G50" s="69" t="s">
        <v>2262</v>
      </c>
      <c r="H50" s="69" t="s">
        <v>79</v>
      </c>
      <c r="I50" s="69" t="s">
        <v>41</v>
      </c>
      <c r="J50" s="69" t="s">
        <v>5</v>
      </c>
      <c r="K50" s="68" t="str">
        <f t="shared" si="1"/>
        <v>Nivå4</v>
      </c>
      <c r="L50" s="53"/>
    </row>
    <row r="51" spans="2:15" x14ac:dyDescent="0.25">
      <c r="B51" s="87" t="s">
        <v>1160</v>
      </c>
      <c r="C51" s="69" t="s">
        <v>80</v>
      </c>
      <c r="D51" s="69" t="s">
        <v>2295</v>
      </c>
      <c r="E51" s="69" t="s">
        <v>1147</v>
      </c>
      <c r="F51" s="69" t="s">
        <v>63</v>
      </c>
      <c r="G51" s="69" t="s">
        <v>2262</v>
      </c>
      <c r="H51" s="69" t="s">
        <v>79</v>
      </c>
      <c r="I51" s="69" t="s">
        <v>41</v>
      </c>
      <c r="J51" s="69" t="s">
        <v>5</v>
      </c>
      <c r="K51" s="68" t="str">
        <f t="shared" si="1"/>
        <v>Nivå4</v>
      </c>
      <c r="L51" s="53"/>
    </row>
    <row r="52" spans="2:15" x14ac:dyDescent="0.25">
      <c r="B52" s="87" t="s">
        <v>1161</v>
      </c>
      <c r="C52" s="69" t="s">
        <v>81</v>
      </c>
      <c r="D52" s="69" t="s">
        <v>2296</v>
      </c>
      <c r="E52" s="69" t="s">
        <v>1147</v>
      </c>
      <c r="F52" s="69" t="s">
        <v>63</v>
      </c>
      <c r="G52" s="69" t="s">
        <v>2262</v>
      </c>
      <c r="H52" s="69" t="s">
        <v>79</v>
      </c>
      <c r="I52" s="69" t="s">
        <v>41</v>
      </c>
      <c r="J52" s="69" t="s">
        <v>5</v>
      </c>
      <c r="K52" s="68" t="str">
        <f t="shared" si="1"/>
        <v>Nivå4</v>
      </c>
      <c r="L52" s="53"/>
    </row>
    <row r="53" spans="2:15" x14ac:dyDescent="0.25">
      <c r="B53" s="87" t="s">
        <v>1162</v>
      </c>
      <c r="C53" s="69" t="s">
        <v>82</v>
      </c>
      <c r="D53" s="69" t="s">
        <v>2297</v>
      </c>
      <c r="E53" s="69" t="s">
        <v>1147</v>
      </c>
      <c r="F53" s="69" t="s">
        <v>63</v>
      </c>
      <c r="G53" s="69" t="s">
        <v>2262</v>
      </c>
      <c r="H53" s="69" t="s">
        <v>76</v>
      </c>
      <c r="I53" s="69" t="s">
        <v>41</v>
      </c>
      <c r="J53" s="69" t="s">
        <v>5</v>
      </c>
      <c r="K53" s="68" t="str">
        <f t="shared" si="1"/>
        <v>Nivå4</v>
      </c>
      <c r="L53" s="53"/>
    </row>
    <row r="54" spans="2:15" x14ac:dyDescent="0.25">
      <c r="B54" s="86" t="s">
        <v>1126</v>
      </c>
      <c r="E54" t="s">
        <v>1126</v>
      </c>
      <c r="F54" t="s">
        <v>1126</v>
      </c>
      <c r="K54" s="42" t="str">
        <f t="shared" si="1"/>
        <v/>
      </c>
      <c r="L54" s="53"/>
    </row>
    <row r="55" spans="2:15" s="73" customFormat="1" x14ac:dyDescent="0.25">
      <c r="B55" s="84" t="s">
        <v>1163</v>
      </c>
      <c r="C55" s="67" t="s">
        <v>83</v>
      </c>
      <c r="D55" s="67" t="s">
        <v>2298</v>
      </c>
      <c r="E55" s="67" t="s">
        <v>1147</v>
      </c>
      <c r="F55" s="67" t="s">
        <v>63</v>
      </c>
      <c r="G55" s="67" t="s">
        <v>2262</v>
      </c>
      <c r="H55" s="67" t="s">
        <v>40</v>
      </c>
      <c r="I55" s="67" t="s">
        <v>41</v>
      </c>
      <c r="J55" s="67"/>
      <c r="K55" s="68" t="str">
        <f t="shared" si="1"/>
        <v>Nivå3</v>
      </c>
      <c r="L55" s="53"/>
      <c r="M55" s="53"/>
      <c r="N55" s="53"/>
      <c r="O55" s="53"/>
    </row>
    <row r="56" spans="2:15" x14ac:dyDescent="0.25">
      <c r="B56" s="87" t="s">
        <v>1164</v>
      </c>
      <c r="C56" s="69" t="s">
        <v>84</v>
      </c>
      <c r="D56" s="69" t="s">
        <v>2298</v>
      </c>
      <c r="E56" s="69" t="s">
        <v>1147</v>
      </c>
      <c r="F56" s="69" t="s">
        <v>63</v>
      </c>
      <c r="G56" s="69" t="s">
        <v>2262</v>
      </c>
      <c r="H56" s="69" t="s">
        <v>85</v>
      </c>
      <c r="I56" s="69" t="s">
        <v>41</v>
      </c>
      <c r="J56" s="69" t="s">
        <v>5</v>
      </c>
      <c r="K56" s="68" t="str">
        <f t="shared" si="1"/>
        <v>Nivå4</v>
      </c>
      <c r="L56" s="53"/>
    </row>
    <row r="57" spans="2:15" x14ac:dyDescent="0.25">
      <c r="B57" s="86" t="s">
        <v>1126</v>
      </c>
      <c r="E57" t="s">
        <v>1126</v>
      </c>
      <c r="F57" t="s">
        <v>1126</v>
      </c>
      <c r="K57" s="42" t="str">
        <f t="shared" si="1"/>
        <v/>
      </c>
      <c r="L57" s="53"/>
    </row>
    <row r="58" spans="2:15" s="73" customFormat="1" x14ac:dyDescent="0.25">
      <c r="B58" s="84" t="s">
        <v>1165</v>
      </c>
      <c r="C58" s="67" t="s">
        <v>86</v>
      </c>
      <c r="D58" s="67" t="s">
        <v>2299</v>
      </c>
      <c r="E58" s="67" t="s">
        <v>1147</v>
      </c>
      <c r="F58" s="67" t="s">
        <v>63</v>
      </c>
      <c r="G58" s="67" t="s">
        <v>2262</v>
      </c>
      <c r="H58" s="67" t="s">
        <v>40</v>
      </c>
      <c r="I58" s="67" t="s">
        <v>41</v>
      </c>
      <c r="J58" s="67"/>
      <c r="K58" s="68" t="str">
        <f t="shared" si="1"/>
        <v>Nivå3</v>
      </c>
      <c r="L58" s="53"/>
      <c r="M58" s="53"/>
      <c r="N58" s="53"/>
      <c r="O58" s="53"/>
    </row>
    <row r="59" spans="2:15" x14ac:dyDescent="0.25">
      <c r="B59" s="87" t="s">
        <v>1166</v>
      </c>
      <c r="C59" s="69" t="s">
        <v>88</v>
      </c>
      <c r="D59" s="69" t="s">
        <v>2300</v>
      </c>
      <c r="E59" s="69" t="s">
        <v>1147</v>
      </c>
      <c r="F59" s="69" t="s">
        <v>63</v>
      </c>
      <c r="G59" s="69" t="s">
        <v>2262</v>
      </c>
      <c r="H59" s="69" t="s">
        <v>87</v>
      </c>
      <c r="I59" s="69" t="s">
        <v>41</v>
      </c>
      <c r="J59" s="69" t="s">
        <v>5</v>
      </c>
      <c r="K59" s="68" t="str">
        <f t="shared" si="1"/>
        <v>Nivå4</v>
      </c>
      <c r="L59" s="53"/>
    </row>
    <row r="60" spans="2:15" x14ac:dyDescent="0.25">
      <c r="B60" s="87" t="s">
        <v>1167</v>
      </c>
      <c r="C60" s="69" t="s">
        <v>1798</v>
      </c>
      <c r="D60" s="69" t="s">
        <v>2301</v>
      </c>
      <c r="E60" s="69" t="s">
        <v>1147</v>
      </c>
      <c r="F60" s="69" t="s">
        <v>63</v>
      </c>
      <c r="G60" s="69" t="s">
        <v>2262</v>
      </c>
      <c r="H60" s="69" t="s">
        <v>87</v>
      </c>
      <c r="I60" s="69" t="s">
        <v>41</v>
      </c>
      <c r="J60" s="69" t="s">
        <v>5</v>
      </c>
      <c r="K60" s="68" t="str">
        <f t="shared" si="1"/>
        <v>Nivå4</v>
      </c>
      <c r="L60" s="53"/>
    </row>
    <row r="61" spans="2:15" x14ac:dyDescent="0.25">
      <c r="B61" s="87" t="s">
        <v>1168</v>
      </c>
      <c r="C61" s="69" t="s">
        <v>90</v>
      </c>
      <c r="D61" s="69" t="s">
        <v>2302</v>
      </c>
      <c r="E61" s="69" t="s">
        <v>1147</v>
      </c>
      <c r="F61" s="69" t="s">
        <v>63</v>
      </c>
      <c r="G61" s="69" t="s">
        <v>2262</v>
      </c>
      <c r="H61" s="69" t="s">
        <v>87</v>
      </c>
      <c r="I61" s="69" t="s">
        <v>41</v>
      </c>
      <c r="J61" s="69" t="s">
        <v>5</v>
      </c>
      <c r="K61" s="68" t="str">
        <f t="shared" si="1"/>
        <v>Nivå4</v>
      </c>
      <c r="L61" s="53"/>
    </row>
    <row r="62" spans="2:15" x14ac:dyDescent="0.25">
      <c r="B62" s="87" t="s">
        <v>1169</v>
      </c>
      <c r="C62" s="69" t="s">
        <v>91</v>
      </c>
      <c r="D62" s="69" t="s">
        <v>2303</v>
      </c>
      <c r="E62" s="69" t="s">
        <v>1147</v>
      </c>
      <c r="F62" s="69" t="s">
        <v>63</v>
      </c>
      <c r="G62" s="69" t="s">
        <v>2262</v>
      </c>
      <c r="H62" s="69" t="s">
        <v>87</v>
      </c>
      <c r="I62" s="69" t="s">
        <v>41</v>
      </c>
      <c r="J62" s="69" t="s">
        <v>5</v>
      </c>
      <c r="K62" s="68" t="str">
        <f t="shared" si="1"/>
        <v>Nivå4</v>
      </c>
      <c r="L62" s="53"/>
    </row>
    <row r="63" spans="2:15" s="47" customFormat="1" x14ac:dyDescent="0.25">
      <c r="B63" s="85" t="s">
        <v>1126</v>
      </c>
      <c r="C63" s="42"/>
      <c r="D63" s="42"/>
      <c r="E63" s="42" t="s">
        <v>1126</v>
      </c>
      <c r="F63" s="42" t="s">
        <v>1126</v>
      </c>
      <c r="G63" s="42"/>
      <c r="H63" s="42"/>
      <c r="I63" s="42"/>
      <c r="J63" s="42"/>
      <c r="K63" s="42" t="str">
        <f t="shared" si="1"/>
        <v/>
      </c>
      <c r="L63" s="53"/>
    </row>
    <row r="64" spans="2:15" s="74" customFormat="1" ht="15.75" x14ac:dyDescent="0.25">
      <c r="B64" s="82" t="s">
        <v>1170</v>
      </c>
      <c r="C64" s="64" t="s">
        <v>92</v>
      </c>
      <c r="D64" s="64" t="s">
        <v>2263</v>
      </c>
      <c r="E64" s="64" t="s">
        <v>1126</v>
      </c>
      <c r="F64" s="64" t="s">
        <v>1126</v>
      </c>
      <c r="G64" s="64"/>
      <c r="H64" s="64"/>
      <c r="I64" s="64"/>
      <c r="J64" s="64"/>
      <c r="K64" s="65" t="str">
        <f t="shared" si="1"/>
        <v>Nivå2</v>
      </c>
      <c r="L64" s="53"/>
      <c r="M64" s="53"/>
      <c r="N64" s="53"/>
      <c r="O64" s="53"/>
    </row>
    <row r="65" spans="2:15" s="74" customFormat="1" x14ac:dyDescent="0.25">
      <c r="B65" s="83" t="s">
        <v>1126</v>
      </c>
      <c r="C65" s="66"/>
      <c r="D65" s="66"/>
      <c r="E65" s="66" t="s">
        <v>1126</v>
      </c>
      <c r="F65" s="66" t="s">
        <v>1126</v>
      </c>
      <c r="G65" s="66"/>
      <c r="H65" s="66"/>
      <c r="I65" s="66"/>
      <c r="J65" s="66"/>
      <c r="K65" s="42" t="str">
        <f t="shared" si="1"/>
        <v/>
      </c>
      <c r="L65" s="53"/>
      <c r="M65" s="53"/>
      <c r="N65" s="53"/>
      <c r="O65" s="53"/>
    </row>
    <row r="66" spans="2:15" s="73" customFormat="1" x14ac:dyDescent="0.25">
      <c r="B66" s="84" t="s">
        <v>1171</v>
      </c>
      <c r="C66" s="67" t="s">
        <v>93</v>
      </c>
      <c r="D66" s="67" t="s">
        <v>2304</v>
      </c>
      <c r="E66" s="67" t="s">
        <v>1170</v>
      </c>
      <c r="F66" s="67" t="s">
        <v>92</v>
      </c>
      <c r="G66" s="67" t="s">
        <v>2263</v>
      </c>
      <c r="H66" s="67" t="s">
        <v>40</v>
      </c>
      <c r="I66" s="67" t="s">
        <v>41</v>
      </c>
      <c r="J66" s="67"/>
      <c r="K66" s="68" t="str">
        <f t="shared" si="1"/>
        <v>Nivå3</v>
      </c>
      <c r="L66" s="53"/>
      <c r="M66" s="53"/>
      <c r="N66" s="53"/>
      <c r="O66" s="53"/>
    </row>
    <row r="67" spans="2:15" x14ac:dyDescent="0.25">
      <c r="B67" s="87" t="s">
        <v>1172</v>
      </c>
      <c r="C67" s="69" t="s">
        <v>94</v>
      </c>
      <c r="D67" s="69" t="s">
        <v>2305</v>
      </c>
      <c r="E67" s="69" t="s">
        <v>1170</v>
      </c>
      <c r="F67" s="69" t="s">
        <v>92</v>
      </c>
      <c r="G67" s="69" t="s">
        <v>2263</v>
      </c>
      <c r="H67" s="69" t="s">
        <v>95</v>
      </c>
      <c r="I67" s="69" t="s">
        <v>41</v>
      </c>
      <c r="J67" s="69" t="s">
        <v>5</v>
      </c>
      <c r="K67" s="68" t="str">
        <f t="shared" ref="K67:K98" si="2">IF(B67="","",IF(LEN(B67)=1,"Nivå1",IF(LEN(B67)=2,"Nivå2",IF(LEN(B67)=3,"Nivå3",IF(LEN(B67)&gt;3,"Nivå4")))))</f>
        <v>Nivå4</v>
      </c>
      <c r="L67" s="53"/>
    </row>
    <row r="68" spans="2:15" x14ac:dyDescent="0.25">
      <c r="B68" s="87" t="s">
        <v>1173</v>
      </c>
      <c r="C68" s="69" t="s">
        <v>96</v>
      </c>
      <c r="D68" s="69" t="s">
        <v>2306</v>
      </c>
      <c r="E68" s="69" t="s">
        <v>1170</v>
      </c>
      <c r="F68" s="69" t="s">
        <v>92</v>
      </c>
      <c r="G68" s="69" t="s">
        <v>2263</v>
      </c>
      <c r="H68" s="69" t="s">
        <v>97</v>
      </c>
      <c r="I68" s="69" t="s">
        <v>41</v>
      </c>
      <c r="J68" s="69" t="s">
        <v>5</v>
      </c>
      <c r="K68" s="68" t="str">
        <f t="shared" si="2"/>
        <v>Nivå4</v>
      </c>
      <c r="L68" s="53"/>
    </row>
    <row r="69" spans="2:15" x14ac:dyDescent="0.25">
      <c r="B69" s="87" t="s">
        <v>1174</v>
      </c>
      <c r="C69" s="69" t="s">
        <v>98</v>
      </c>
      <c r="D69" s="69" t="s">
        <v>2307</v>
      </c>
      <c r="E69" s="69" t="s">
        <v>1170</v>
      </c>
      <c r="F69" s="69" t="s">
        <v>92</v>
      </c>
      <c r="G69" s="69" t="s">
        <v>2263</v>
      </c>
      <c r="H69" s="69" t="s">
        <v>99</v>
      </c>
      <c r="I69" s="69" t="s">
        <v>41</v>
      </c>
      <c r="J69" s="69" t="s">
        <v>5</v>
      </c>
      <c r="K69" s="68" t="str">
        <f t="shared" si="2"/>
        <v>Nivå4</v>
      </c>
      <c r="L69" s="53"/>
    </row>
    <row r="70" spans="2:15" x14ac:dyDescent="0.25">
      <c r="B70" s="87" t="s">
        <v>1175</v>
      </c>
      <c r="C70" s="69" t="s">
        <v>100</v>
      </c>
      <c r="D70" s="69" t="s">
        <v>2308</v>
      </c>
      <c r="E70" s="69" t="s">
        <v>1170</v>
      </c>
      <c r="F70" s="69" t="s">
        <v>92</v>
      </c>
      <c r="G70" s="69" t="s">
        <v>2263</v>
      </c>
      <c r="H70" s="69" t="s">
        <v>101</v>
      </c>
      <c r="I70" s="69" t="s">
        <v>41</v>
      </c>
      <c r="J70" s="69" t="s">
        <v>5</v>
      </c>
      <c r="K70" s="68" t="str">
        <f t="shared" si="2"/>
        <v>Nivå4</v>
      </c>
      <c r="L70" s="53"/>
    </row>
    <row r="71" spans="2:15" x14ac:dyDescent="0.25">
      <c r="B71" s="87" t="s">
        <v>1176</v>
      </c>
      <c r="C71" s="69" t="s">
        <v>102</v>
      </c>
      <c r="D71" s="69" t="s">
        <v>2309</v>
      </c>
      <c r="E71" s="69" t="s">
        <v>1170</v>
      </c>
      <c r="F71" s="69" t="s">
        <v>92</v>
      </c>
      <c r="G71" s="69" t="s">
        <v>2263</v>
      </c>
      <c r="H71" s="69" t="s">
        <v>99</v>
      </c>
      <c r="I71" s="69" t="s">
        <v>41</v>
      </c>
      <c r="J71" s="69" t="s">
        <v>5</v>
      </c>
      <c r="K71" s="68" t="str">
        <f t="shared" si="2"/>
        <v>Nivå4</v>
      </c>
      <c r="L71" s="53"/>
    </row>
    <row r="72" spans="2:15" x14ac:dyDescent="0.25">
      <c r="B72" s="86" t="s">
        <v>1126</v>
      </c>
      <c r="E72" t="s">
        <v>1126</v>
      </c>
      <c r="F72" t="s">
        <v>1126</v>
      </c>
      <c r="K72" s="42" t="str">
        <f t="shared" si="2"/>
        <v/>
      </c>
      <c r="L72" s="53"/>
    </row>
    <row r="73" spans="2:15" s="73" customFormat="1" x14ac:dyDescent="0.25">
      <c r="B73" s="84" t="s">
        <v>1177</v>
      </c>
      <c r="C73" s="67" t="s">
        <v>103</v>
      </c>
      <c r="D73" s="67" t="s">
        <v>2310</v>
      </c>
      <c r="E73" s="67" t="s">
        <v>1170</v>
      </c>
      <c r="F73" s="67" t="s">
        <v>92</v>
      </c>
      <c r="G73" s="67" t="s">
        <v>2263</v>
      </c>
      <c r="H73" s="67" t="s">
        <v>40</v>
      </c>
      <c r="I73" s="67" t="s">
        <v>41</v>
      </c>
      <c r="J73" s="67"/>
      <c r="K73" s="68" t="str">
        <f t="shared" si="2"/>
        <v>Nivå3</v>
      </c>
      <c r="L73" s="53"/>
      <c r="M73" s="53"/>
      <c r="N73" s="53"/>
      <c r="O73" s="53"/>
    </row>
    <row r="74" spans="2:15" x14ac:dyDescent="0.25">
      <c r="B74" s="87" t="s">
        <v>1178</v>
      </c>
      <c r="C74" s="69" t="s">
        <v>104</v>
      </c>
      <c r="D74" s="69" t="s">
        <v>2310</v>
      </c>
      <c r="E74" s="69" t="s">
        <v>1170</v>
      </c>
      <c r="F74" s="69" t="s">
        <v>92</v>
      </c>
      <c r="G74" s="69" t="s">
        <v>2263</v>
      </c>
      <c r="H74" s="69" t="s">
        <v>105</v>
      </c>
      <c r="I74" s="69" t="s">
        <v>41</v>
      </c>
      <c r="J74" s="69" t="s">
        <v>5</v>
      </c>
      <c r="K74" s="68" t="str">
        <f t="shared" si="2"/>
        <v>Nivå4</v>
      </c>
      <c r="L74" s="53"/>
    </row>
    <row r="75" spans="2:15" x14ac:dyDescent="0.25">
      <c r="B75" s="86" t="s">
        <v>1126</v>
      </c>
      <c r="E75" t="s">
        <v>1126</v>
      </c>
      <c r="F75" t="s">
        <v>1126</v>
      </c>
      <c r="K75" s="42" t="str">
        <f t="shared" si="2"/>
        <v/>
      </c>
      <c r="L75" s="53"/>
    </row>
    <row r="76" spans="2:15" s="73" customFormat="1" x14ac:dyDescent="0.25">
      <c r="B76" s="84" t="s">
        <v>1179</v>
      </c>
      <c r="C76" s="67" t="s">
        <v>106</v>
      </c>
      <c r="D76" s="67" t="s">
        <v>2311</v>
      </c>
      <c r="E76" s="67" t="s">
        <v>1170</v>
      </c>
      <c r="F76" s="67" t="s">
        <v>92</v>
      </c>
      <c r="G76" s="67" t="s">
        <v>2263</v>
      </c>
      <c r="H76" s="67" t="s">
        <v>40</v>
      </c>
      <c r="I76" s="67" t="s">
        <v>41</v>
      </c>
      <c r="J76" s="67"/>
      <c r="K76" s="68" t="str">
        <f t="shared" si="2"/>
        <v>Nivå3</v>
      </c>
      <c r="L76" s="53"/>
      <c r="M76" s="53"/>
      <c r="N76" s="53"/>
      <c r="O76" s="53"/>
    </row>
    <row r="77" spans="2:15" x14ac:dyDescent="0.25">
      <c r="B77" s="87" t="s">
        <v>1180</v>
      </c>
      <c r="C77" s="69" t="s">
        <v>107</v>
      </c>
      <c r="D77" s="69" t="s">
        <v>2312</v>
      </c>
      <c r="E77" s="69" t="s">
        <v>1170</v>
      </c>
      <c r="F77" s="69" t="s">
        <v>92</v>
      </c>
      <c r="G77" s="69" t="s">
        <v>2263</v>
      </c>
      <c r="H77" s="69" t="s">
        <v>108</v>
      </c>
      <c r="I77" s="69" t="s">
        <v>41</v>
      </c>
      <c r="J77" s="69" t="s">
        <v>5</v>
      </c>
      <c r="K77" s="68" t="str">
        <f t="shared" si="2"/>
        <v>Nivå4</v>
      </c>
      <c r="L77" s="53"/>
    </row>
    <row r="78" spans="2:15" x14ac:dyDescent="0.25">
      <c r="B78" s="87" t="s">
        <v>1181</v>
      </c>
      <c r="C78" s="69" t="s">
        <v>109</v>
      </c>
      <c r="D78" s="69" t="s">
        <v>2313</v>
      </c>
      <c r="E78" s="69" t="s">
        <v>1170</v>
      </c>
      <c r="F78" s="69" t="s">
        <v>92</v>
      </c>
      <c r="G78" s="69" t="s">
        <v>2263</v>
      </c>
      <c r="H78" s="69" t="s">
        <v>110</v>
      </c>
      <c r="I78" s="69" t="s">
        <v>41</v>
      </c>
      <c r="J78" s="69" t="s">
        <v>5</v>
      </c>
      <c r="K78" s="68" t="str">
        <f t="shared" si="2"/>
        <v>Nivå4</v>
      </c>
      <c r="L78" s="53"/>
    </row>
    <row r="79" spans="2:15" x14ac:dyDescent="0.25">
      <c r="B79" s="87" t="s">
        <v>1182</v>
      </c>
      <c r="C79" s="69" t="s">
        <v>111</v>
      </c>
      <c r="D79" s="69" t="s">
        <v>2314</v>
      </c>
      <c r="E79" s="69" t="s">
        <v>1170</v>
      </c>
      <c r="F79" s="69" t="s">
        <v>92</v>
      </c>
      <c r="G79" s="69" t="s">
        <v>2263</v>
      </c>
      <c r="H79" s="69" t="s">
        <v>108</v>
      </c>
      <c r="I79" s="69" t="s">
        <v>41</v>
      </c>
      <c r="J79" s="69" t="s">
        <v>5</v>
      </c>
      <c r="K79" s="68" t="str">
        <f t="shared" si="2"/>
        <v>Nivå4</v>
      </c>
      <c r="L79" s="53"/>
    </row>
    <row r="80" spans="2:15" x14ac:dyDescent="0.25">
      <c r="B80" s="87" t="s">
        <v>1183</v>
      </c>
      <c r="C80" s="69" t="s">
        <v>112</v>
      </c>
      <c r="D80" s="69" t="s">
        <v>2315</v>
      </c>
      <c r="E80" s="69" t="s">
        <v>1170</v>
      </c>
      <c r="F80" s="69" t="s">
        <v>92</v>
      </c>
      <c r="G80" s="69" t="s">
        <v>2263</v>
      </c>
      <c r="H80" s="69" t="s">
        <v>110</v>
      </c>
      <c r="I80" s="69" t="s">
        <v>41</v>
      </c>
      <c r="J80" s="69" t="s">
        <v>5</v>
      </c>
      <c r="K80" s="68" t="str">
        <f t="shared" si="2"/>
        <v>Nivå4</v>
      </c>
      <c r="L80" s="53"/>
    </row>
    <row r="81" spans="2:15" x14ac:dyDescent="0.25">
      <c r="B81" s="87" t="s">
        <v>1184</v>
      </c>
      <c r="C81" s="69" t="s">
        <v>113</v>
      </c>
      <c r="D81" s="69" t="s">
        <v>2316</v>
      </c>
      <c r="E81" s="69" t="s">
        <v>1170</v>
      </c>
      <c r="F81" s="69" t="s">
        <v>92</v>
      </c>
      <c r="G81" s="69" t="s">
        <v>2263</v>
      </c>
      <c r="H81" s="69" t="s">
        <v>108</v>
      </c>
      <c r="I81" s="69" t="s">
        <v>41</v>
      </c>
      <c r="J81" s="69" t="s">
        <v>5</v>
      </c>
      <c r="K81" s="68" t="str">
        <f t="shared" si="2"/>
        <v>Nivå4</v>
      </c>
      <c r="L81" s="53"/>
    </row>
    <row r="82" spans="2:15" s="47" customFormat="1" x14ac:dyDescent="0.25">
      <c r="B82" s="85" t="s">
        <v>1126</v>
      </c>
      <c r="C82" s="42"/>
      <c r="D82" s="42"/>
      <c r="E82" s="42" t="s">
        <v>1126</v>
      </c>
      <c r="F82" s="42" t="s">
        <v>1126</v>
      </c>
      <c r="G82" s="42"/>
      <c r="H82" s="42"/>
      <c r="I82" s="42"/>
      <c r="J82" s="42"/>
      <c r="K82" s="42" t="str">
        <f t="shared" si="2"/>
        <v/>
      </c>
      <c r="L82" s="53"/>
    </row>
    <row r="83" spans="2:15" s="74" customFormat="1" ht="15.75" x14ac:dyDescent="0.25">
      <c r="B83" s="82" t="s">
        <v>1185</v>
      </c>
      <c r="C83" s="64" t="s">
        <v>114</v>
      </c>
      <c r="D83" s="64" t="s">
        <v>2264</v>
      </c>
      <c r="E83" s="64" t="s">
        <v>1126</v>
      </c>
      <c r="F83" s="64" t="s">
        <v>1126</v>
      </c>
      <c r="G83" s="64"/>
      <c r="H83" s="64"/>
      <c r="I83" s="64"/>
      <c r="J83" s="64"/>
      <c r="K83" s="65" t="str">
        <f t="shared" si="2"/>
        <v>Nivå2</v>
      </c>
      <c r="L83" s="53"/>
      <c r="M83" s="53"/>
      <c r="N83" s="53"/>
      <c r="O83" s="53"/>
    </row>
    <row r="84" spans="2:15" s="74" customFormat="1" x14ac:dyDescent="0.25">
      <c r="B84" s="83" t="s">
        <v>1126</v>
      </c>
      <c r="C84" s="66"/>
      <c r="D84" s="66"/>
      <c r="E84" s="66" t="s">
        <v>1126</v>
      </c>
      <c r="F84" s="66" t="s">
        <v>1126</v>
      </c>
      <c r="G84" s="66"/>
      <c r="H84" s="66"/>
      <c r="I84" s="66"/>
      <c r="J84" s="66"/>
      <c r="K84" s="42" t="str">
        <f t="shared" si="2"/>
        <v/>
      </c>
      <c r="L84" s="53"/>
      <c r="M84" s="53"/>
      <c r="N84" s="53"/>
      <c r="O84" s="53"/>
    </row>
    <row r="85" spans="2:15" s="73" customFormat="1" x14ac:dyDescent="0.25">
      <c r="B85" s="84" t="s">
        <v>1186</v>
      </c>
      <c r="C85" s="67" t="s">
        <v>115</v>
      </c>
      <c r="D85" s="67" t="s">
        <v>2318</v>
      </c>
      <c r="E85" s="67" t="s">
        <v>1185</v>
      </c>
      <c r="F85" s="67" t="s">
        <v>114</v>
      </c>
      <c r="G85" s="67" t="s">
        <v>2264</v>
      </c>
      <c r="H85" s="67" t="s">
        <v>40</v>
      </c>
      <c r="I85" s="67" t="s">
        <v>41</v>
      </c>
      <c r="J85" s="67"/>
      <c r="K85" s="68" t="str">
        <f t="shared" si="2"/>
        <v>Nivå3</v>
      </c>
      <c r="L85" s="53"/>
      <c r="M85" s="53"/>
      <c r="N85" s="53"/>
      <c r="O85" s="53"/>
    </row>
    <row r="86" spans="2:15" x14ac:dyDescent="0.25">
      <c r="B86" s="87" t="s">
        <v>1187</v>
      </c>
      <c r="C86" s="69" t="s">
        <v>116</v>
      </c>
      <c r="D86" s="69" t="s">
        <v>2317</v>
      </c>
      <c r="E86" s="69" t="s">
        <v>1185</v>
      </c>
      <c r="F86" s="69" t="s">
        <v>114</v>
      </c>
      <c r="G86" s="69" t="s">
        <v>2264</v>
      </c>
      <c r="H86" s="69" t="s">
        <v>117</v>
      </c>
      <c r="I86" s="69" t="s">
        <v>41</v>
      </c>
      <c r="J86" s="69" t="s">
        <v>5</v>
      </c>
      <c r="K86" s="68" t="str">
        <f t="shared" si="2"/>
        <v>Nivå4</v>
      </c>
      <c r="L86" s="53"/>
    </row>
    <row r="87" spans="2:15" x14ac:dyDescent="0.25">
      <c r="B87" s="86" t="s">
        <v>1126</v>
      </c>
      <c r="E87" t="s">
        <v>1126</v>
      </c>
      <c r="F87" t="s">
        <v>1126</v>
      </c>
      <c r="K87" s="42" t="str">
        <f t="shared" si="2"/>
        <v/>
      </c>
      <c r="L87" s="53"/>
    </row>
    <row r="88" spans="2:15" s="73" customFormat="1" x14ac:dyDescent="0.25">
      <c r="B88" s="84" t="s">
        <v>1188</v>
      </c>
      <c r="C88" s="67" t="s">
        <v>118</v>
      </c>
      <c r="D88" s="67" t="s">
        <v>2319</v>
      </c>
      <c r="E88" s="67" t="s">
        <v>1185</v>
      </c>
      <c r="F88" s="67" t="s">
        <v>114</v>
      </c>
      <c r="G88" s="67" t="s">
        <v>2264</v>
      </c>
      <c r="H88" s="67" t="s">
        <v>40</v>
      </c>
      <c r="I88" s="67" t="s">
        <v>41</v>
      </c>
      <c r="J88" s="67"/>
      <c r="K88" s="68" t="str">
        <f t="shared" si="2"/>
        <v>Nivå3</v>
      </c>
      <c r="L88" s="53"/>
      <c r="M88" s="53"/>
      <c r="N88" s="53"/>
      <c r="O88" s="53"/>
    </row>
    <row r="89" spans="2:15" x14ac:dyDescent="0.25">
      <c r="B89" s="87" t="s">
        <v>1189</v>
      </c>
      <c r="C89" s="69" t="s">
        <v>120</v>
      </c>
      <c r="D89" s="69" t="s">
        <v>2320</v>
      </c>
      <c r="E89" s="69" t="s">
        <v>1185</v>
      </c>
      <c r="F89" s="69" t="s">
        <v>114</v>
      </c>
      <c r="G89" s="69" t="s">
        <v>2264</v>
      </c>
      <c r="H89" s="69" t="s">
        <v>119</v>
      </c>
      <c r="I89" s="69" t="s">
        <v>41</v>
      </c>
      <c r="J89" s="69" t="s">
        <v>5</v>
      </c>
      <c r="K89" s="68" t="str">
        <f t="shared" si="2"/>
        <v>Nivå4</v>
      </c>
      <c r="L89" s="53"/>
    </row>
    <row r="90" spans="2:15" x14ac:dyDescent="0.25">
      <c r="B90" s="87" t="s">
        <v>1190</v>
      </c>
      <c r="C90" s="69" t="s">
        <v>121</v>
      </c>
      <c r="D90" s="69" t="s">
        <v>2321</v>
      </c>
      <c r="E90" s="69" t="s">
        <v>1185</v>
      </c>
      <c r="F90" s="69" t="s">
        <v>114</v>
      </c>
      <c r="G90" s="69" t="s">
        <v>2264</v>
      </c>
      <c r="H90" s="69" t="s">
        <v>119</v>
      </c>
      <c r="I90" s="69" t="s">
        <v>41</v>
      </c>
      <c r="J90" s="69" t="s">
        <v>5</v>
      </c>
      <c r="K90" s="68" t="str">
        <f t="shared" si="2"/>
        <v>Nivå4</v>
      </c>
      <c r="L90" s="53"/>
    </row>
    <row r="91" spans="2:15" x14ac:dyDescent="0.25">
      <c r="B91" s="87" t="s">
        <v>1191</v>
      </c>
      <c r="C91" s="69" t="s">
        <v>123</v>
      </c>
      <c r="D91" s="110" t="s">
        <v>2322</v>
      </c>
      <c r="E91" s="69" t="s">
        <v>1185</v>
      </c>
      <c r="F91" s="69" t="s">
        <v>114</v>
      </c>
      <c r="G91" s="69" t="s">
        <v>2264</v>
      </c>
      <c r="H91" s="69" t="s">
        <v>122</v>
      </c>
      <c r="I91" s="69" t="s">
        <v>41</v>
      </c>
      <c r="J91" s="69" t="s">
        <v>5</v>
      </c>
      <c r="K91" s="68" t="str">
        <f t="shared" si="2"/>
        <v>Nivå4</v>
      </c>
      <c r="L91" s="53"/>
    </row>
    <row r="92" spans="2:15" x14ac:dyDescent="0.25">
      <c r="B92" s="87" t="s">
        <v>1192</v>
      </c>
      <c r="C92" s="69" t="s">
        <v>124</v>
      </c>
      <c r="D92" s="69" t="s">
        <v>2323</v>
      </c>
      <c r="E92" s="69" t="s">
        <v>1185</v>
      </c>
      <c r="F92" s="69" t="s">
        <v>114</v>
      </c>
      <c r="G92" s="69" t="s">
        <v>2264</v>
      </c>
      <c r="H92" s="69" t="s">
        <v>122</v>
      </c>
      <c r="I92" s="69" t="s">
        <v>41</v>
      </c>
      <c r="J92" s="69" t="s">
        <v>5</v>
      </c>
      <c r="K92" s="68" t="str">
        <f t="shared" si="2"/>
        <v>Nivå4</v>
      </c>
      <c r="L92" s="53"/>
    </row>
    <row r="93" spans="2:15" x14ac:dyDescent="0.25">
      <c r="B93" s="87" t="s">
        <v>1193</v>
      </c>
      <c r="C93" s="69" t="s">
        <v>126</v>
      </c>
      <c r="D93" s="69" t="s">
        <v>2324</v>
      </c>
      <c r="E93" s="69" t="s">
        <v>1185</v>
      </c>
      <c r="F93" s="69" t="s">
        <v>114</v>
      </c>
      <c r="G93" s="69" t="s">
        <v>2264</v>
      </c>
      <c r="H93" s="69" t="s">
        <v>125</v>
      </c>
      <c r="I93" s="69" t="s">
        <v>41</v>
      </c>
      <c r="J93" s="69" t="s">
        <v>5</v>
      </c>
      <c r="K93" s="68" t="str">
        <f t="shared" si="2"/>
        <v>Nivå4</v>
      </c>
      <c r="L93" s="53"/>
    </row>
    <row r="94" spans="2:15" x14ac:dyDescent="0.25">
      <c r="B94" s="87" t="s">
        <v>1194</v>
      </c>
      <c r="C94" s="69" t="s">
        <v>127</v>
      </c>
      <c r="D94" s="69" t="s">
        <v>2325</v>
      </c>
      <c r="E94" s="69" t="s">
        <v>1185</v>
      </c>
      <c r="F94" s="69" t="s">
        <v>114</v>
      </c>
      <c r="G94" s="69" t="s">
        <v>2264</v>
      </c>
      <c r="H94" s="69" t="s">
        <v>125</v>
      </c>
      <c r="I94" s="69" t="s">
        <v>41</v>
      </c>
      <c r="J94" s="69" t="s">
        <v>5</v>
      </c>
      <c r="K94" s="68" t="str">
        <f t="shared" si="2"/>
        <v>Nivå4</v>
      </c>
      <c r="L94" s="53"/>
    </row>
    <row r="95" spans="2:15" x14ac:dyDescent="0.25">
      <c r="B95" s="87" t="s">
        <v>1195</v>
      </c>
      <c r="C95" s="69" t="s">
        <v>128</v>
      </c>
      <c r="D95" s="69" t="s">
        <v>2326</v>
      </c>
      <c r="E95" s="69" t="s">
        <v>1185</v>
      </c>
      <c r="F95" s="69" t="s">
        <v>114</v>
      </c>
      <c r="G95" s="69" t="s">
        <v>2264</v>
      </c>
      <c r="H95" s="69" t="s">
        <v>125</v>
      </c>
      <c r="I95" s="69" t="s">
        <v>41</v>
      </c>
      <c r="J95" s="69" t="s">
        <v>5</v>
      </c>
      <c r="K95" s="68" t="str">
        <f t="shared" si="2"/>
        <v>Nivå4</v>
      </c>
      <c r="L95" s="53"/>
    </row>
    <row r="96" spans="2:15" x14ac:dyDescent="0.25">
      <c r="B96" s="87" t="s">
        <v>1196</v>
      </c>
      <c r="C96" s="69" t="s">
        <v>129</v>
      </c>
      <c r="D96" s="69" t="s">
        <v>2327</v>
      </c>
      <c r="E96" s="69" t="s">
        <v>1185</v>
      </c>
      <c r="F96" s="69" t="s">
        <v>114</v>
      </c>
      <c r="G96" s="69" t="s">
        <v>2264</v>
      </c>
      <c r="H96" s="69" t="s">
        <v>125</v>
      </c>
      <c r="I96" s="69" t="s">
        <v>41</v>
      </c>
      <c r="J96" s="69" t="s">
        <v>5</v>
      </c>
      <c r="K96" s="68" t="str">
        <f t="shared" si="2"/>
        <v>Nivå4</v>
      </c>
      <c r="L96" s="53"/>
    </row>
    <row r="97" spans="2:15" s="53" customFormat="1" x14ac:dyDescent="0.25">
      <c r="B97" s="81" t="s">
        <v>1126</v>
      </c>
      <c r="C97" s="63"/>
      <c r="D97" s="63"/>
      <c r="E97" s="63" t="s">
        <v>1126</v>
      </c>
      <c r="F97" s="63" t="s">
        <v>1126</v>
      </c>
      <c r="G97" s="63"/>
      <c r="H97" s="63"/>
      <c r="I97" s="63"/>
      <c r="J97" s="63"/>
      <c r="K97" s="42" t="str">
        <f t="shared" si="2"/>
        <v/>
      </c>
    </row>
    <row r="98" spans="2:15" s="74" customFormat="1" ht="18.75" x14ac:dyDescent="0.3">
      <c r="B98" s="88" t="s">
        <v>1197</v>
      </c>
      <c r="C98" s="70" t="s">
        <v>917</v>
      </c>
      <c r="D98" s="70" t="s">
        <v>2267</v>
      </c>
      <c r="E98" s="61" t="s">
        <v>1126</v>
      </c>
      <c r="F98" s="61" t="s">
        <v>1126</v>
      </c>
      <c r="G98" s="61"/>
      <c r="H98" s="61"/>
      <c r="I98" s="61"/>
      <c r="J98" s="61"/>
      <c r="K98" s="62" t="str">
        <f t="shared" si="2"/>
        <v>Nivå1</v>
      </c>
      <c r="L98" s="53"/>
      <c r="M98" s="53"/>
      <c r="N98" s="53"/>
      <c r="O98" s="53"/>
    </row>
    <row r="99" spans="2:15" s="53" customFormat="1" x14ac:dyDescent="0.25">
      <c r="B99" s="81" t="s">
        <v>1126</v>
      </c>
      <c r="C99" s="63"/>
      <c r="D99" s="63"/>
      <c r="E99" s="63" t="s">
        <v>1126</v>
      </c>
      <c r="F99" s="63" t="s">
        <v>1126</v>
      </c>
      <c r="G99" s="63"/>
      <c r="H99" s="63"/>
      <c r="I99" s="63"/>
      <c r="J99" s="63"/>
      <c r="K99" s="42" t="str">
        <f t="shared" ref="K99:K117" si="3">IF(B99="","",IF(LEN(B99)=1,"Nivå1",IF(LEN(B99)=2,"Nivå2",IF(LEN(B99)=3,"Nivå3",IF(LEN(B99)&gt;3,"Nivå4")))))</f>
        <v/>
      </c>
    </row>
    <row r="100" spans="2:15" s="74" customFormat="1" ht="15.75" x14ac:dyDescent="0.25">
      <c r="B100" s="82" t="s">
        <v>1198</v>
      </c>
      <c r="C100" s="64" t="s">
        <v>130</v>
      </c>
      <c r="D100" s="64" t="s">
        <v>2265</v>
      </c>
      <c r="E100" s="64" t="s">
        <v>1126</v>
      </c>
      <c r="F100" s="64" t="s">
        <v>1126</v>
      </c>
      <c r="G100" s="64"/>
      <c r="H100" s="64"/>
      <c r="I100" s="64"/>
      <c r="J100" s="64"/>
      <c r="K100" s="65" t="str">
        <f t="shared" si="3"/>
        <v>Nivå2</v>
      </c>
      <c r="L100" s="53"/>
      <c r="M100" s="53"/>
      <c r="N100" s="53"/>
      <c r="O100" s="53"/>
    </row>
    <row r="101" spans="2:15" s="74" customFormat="1" x14ac:dyDescent="0.25">
      <c r="B101" s="83" t="s">
        <v>1126</v>
      </c>
      <c r="C101" s="66"/>
      <c r="D101" s="66"/>
      <c r="E101" s="66" t="s">
        <v>1126</v>
      </c>
      <c r="F101" s="66" t="s">
        <v>1126</v>
      </c>
      <c r="G101" s="66"/>
      <c r="H101" s="66"/>
      <c r="I101" s="66"/>
      <c r="J101" s="66"/>
      <c r="K101" s="42" t="str">
        <f t="shared" si="3"/>
        <v/>
      </c>
      <c r="L101" s="53"/>
      <c r="M101" s="53"/>
      <c r="N101" s="53"/>
      <c r="O101" s="53"/>
    </row>
    <row r="102" spans="2:15" s="73" customFormat="1" x14ac:dyDescent="0.25">
      <c r="B102" s="84" t="s">
        <v>1199</v>
      </c>
      <c r="C102" s="67" t="s">
        <v>131</v>
      </c>
      <c r="D102" s="67" t="s">
        <v>2328</v>
      </c>
      <c r="E102" s="67" t="s">
        <v>1198</v>
      </c>
      <c r="F102" s="67" t="s">
        <v>130</v>
      </c>
      <c r="G102" s="67" t="s">
        <v>2265</v>
      </c>
      <c r="H102" s="67" t="s">
        <v>40</v>
      </c>
      <c r="I102" s="67" t="s">
        <v>41</v>
      </c>
      <c r="J102" s="67"/>
      <c r="K102" s="68" t="str">
        <f t="shared" si="3"/>
        <v>Nivå3</v>
      </c>
      <c r="L102" s="53"/>
      <c r="M102" s="53"/>
      <c r="N102" s="53"/>
      <c r="O102" s="53"/>
    </row>
    <row r="103" spans="2:15" x14ac:dyDescent="0.25">
      <c r="B103" s="87" t="s">
        <v>1200</v>
      </c>
      <c r="C103" s="69" t="s">
        <v>131</v>
      </c>
      <c r="D103" s="69" t="s">
        <v>2328</v>
      </c>
      <c r="E103" s="69" t="s">
        <v>1198</v>
      </c>
      <c r="F103" s="69" t="s">
        <v>130</v>
      </c>
      <c r="G103" s="69" t="s">
        <v>2265</v>
      </c>
      <c r="H103" s="69" t="s">
        <v>132</v>
      </c>
      <c r="I103" s="69" t="s">
        <v>41</v>
      </c>
      <c r="J103" s="69" t="s">
        <v>42</v>
      </c>
      <c r="K103" s="68" t="str">
        <f t="shared" si="3"/>
        <v>Nivå4</v>
      </c>
      <c r="L103" s="53"/>
    </row>
    <row r="104" spans="2:15" x14ac:dyDescent="0.25">
      <c r="B104" s="86" t="s">
        <v>1126</v>
      </c>
      <c r="E104" t="s">
        <v>1126</v>
      </c>
      <c r="F104" t="s">
        <v>1126</v>
      </c>
      <c r="K104" s="42" t="str">
        <f t="shared" si="3"/>
        <v/>
      </c>
      <c r="L104" s="53"/>
    </row>
    <row r="105" spans="2:15" s="73" customFormat="1" x14ac:dyDescent="0.25">
      <c r="B105" s="84" t="s">
        <v>1201</v>
      </c>
      <c r="C105" s="67" t="s">
        <v>133</v>
      </c>
      <c r="D105" s="67" t="s">
        <v>2329</v>
      </c>
      <c r="E105" s="67" t="s">
        <v>1198</v>
      </c>
      <c r="F105" s="67" t="s">
        <v>130</v>
      </c>
      <c r="G105" s="67" t="s">
        <v>2265</v>
      </c>
      <c r="H105" s="67" t="s">
        <v>40</v>
      </c>
      <c r="I105" s="67" t="s">
        <v>41</v>
      </c>
      <c r="J105" s="67"/>
      <c r="K105" s="68" t="str">
        <f t="shared" si="3"/>
        <v>Nivå3</v>
      </c>
      <c r="L105" s="53"/>
      <c r="M105" s="53"/>
      <c r="N105" s="53"/>
      <c r="O105" s="53"/>
    </row>
    <row r="106" spans="2:15" x14ac:dyDescent="0.25">
      <c r="B106" s="87" t="s">
        <v>1202</v>
      </c>
      <c r="C106" s="69" t="s">
        <v>134</v>
      </c>
      <c r="D106" s="69" t="s">
        <v>2329</v>
      </c>
      <c r="E106" s="69" t="s">
        <v>1198</v>
      </c>
      <c r="F106" s="69" t="s">
        <v>130</v>
      </c>
      <c r="G106" s="69" t="s">
        <v>2265</v>
      </c>
      <c r="H106" s="69" t="s">
        <v>135</v>
      </c>
      <c r="I106" s="69" t="s">
        <v>41</v>
      </c>
      <c r="J106" s="69" t="s">
        <v>5</v>
      </c>
      <c r="K106" s="68" t="str">
        <f t="shared" si="3"/>
        <v>Nivå4</v>
      </c>
      <c r="L106" s="53"/>
    </row>
    <row r="107" spans="2:15" s="47" customFormat="1" x14ac:dyDescent="0.25">
      <c r="B107" s="85" t="s">
        <v>1126</v>
      </c>
      <c r="C107" s="42"/>
      <c r="D107" s="42"/>
      <c r="E107" s="42" t="s">
        <v>1126</v>
      </c>
      <c r="F107" s="42" t="s">
        <v>1126</v>
      </c>
      <c r="G107" s="42"/>
      <c r="H107" s="42"/>
      <c r="I107" s="42"/>
      <c r="J107" s="42"/>
      <c r="K107" s="42" t="str">
        <f t="shared" si="3"/>
        <v/>
      </c>
      <c r="L107" s="53"/>
    </row>
    <row r="108" spans="2:15" s="74" customFormat="1" ht="15.75" x14ac:dyDescent="0.25">
      <c r="B108" s="82" t="s">
        <v>1203</v>
      </c>
      <c r="C108" s="64" t="s">
        <v>136</v>
      </c>
      <c r="D108" s="64" t="s">
        <v>2266</v>
      </c>
      <c r="E108" s="64" t="s">
        <v>1126</v>
      </c>
      <c r="F108" s="64" t="s">
        <v>1126</v>
      </c>
      <c r="G108" s="64"/>
      <c r="H108" s="64"/>
      <c r="I108" s="64"/>
      <c r="J108" s="64"/>
      <c r="K108" s="65" t="str">
        <f t="shared" si="3"/>
        <v>Nivå2</v>
      </c>
      <c r="L108" s="53"/>
      <c r="M108" s="53"/>
      <c r="N108" s="53"/>
      <c r="O108" s="53"/>
    </row>
    <row r="109" spans="2:15" s="74" customFormat="1" x14ac:dyDescent="0.25">
      <c r="B109" s="83" t="s">
        <v>1126</v>
      </c>
      <c r="C109" s="66"/>
      <c r="D109" s="66"/>
      <c r="E109" s="66" t="s">
        <v>1126</v>
      </c>
      <c r="F109" s="66" t="s">
        <v>1126</v>
      </c>
      <c r="G109" s="66"/>
      <c r="H109" s="66"/>
      <c r="I109" s="66"/>
      <c r="J109" s="66"/>
      <c r="K109" s="42" t="str">
        <f t="shared" si="3"/>
        <v/>
      </c>
      <c r="L109" s="53"/>
      <c r="M109" s="53"/>
      <c r="N109" s="53"/>
      <c r="O109" s="53"/>
    </row>
    <row r="110" spans="2:15" s="73" customFormat="1" x14ac:dyDescent="0.25">
      <c r="B110" s="84" t="s">
        <v>1204</v>
      </c>
      <c r="C110" s="67" t="s">
        <v>137</v>
      </c>
      <c r="D110" s="67" t="s">
        <v>2330</v>
      </c>
      <c r="E110" s="67" t="s">
        <v>1203</v>
      </c>
      <c r="F110" s="67" t="s">
        <v>136</v>
      </c>
      <c r="G110" s="67" t="s">
        <v>2266</v>
      </c>
      <c r="H110" s="67" t="s">
        <v>40</v>
      </c>
      <c r="I110" s="67" t="s">
        <v>41</v>
      </c>
      <c r="J110" s="67"/>
      <c r="K110" s="68" t="str">
        <f t="shared" si="3"/>
        <v>Nivå3</v>
      </c>
      <c r="L110" s="53"/>
      <c r="M110" s="53"/>
      <c r="N110" s="53"/>
      <c r="O110" s="53"/>
    </row>
    <row r="111" spans="2:15" x14ac:dyDescent="0.25">
      <c r="B111" s="87" t="s">
        <v>1205</v>
      </c>
      <c r="C111" s="69" t="s">
        <v>138</v>
      </c>
      <c r="D111" s="69" t="s">
        <v>2331</v>
      </c>
      <c r="E111" s="69" t="s">
        <v>1203</v>
      </c>
      <c r="F111" s="69" t="s">
        <v>136</v>
      </c>
      <c r="G111" s="69" t="s">
        <v>2266</v>
      </c>
      <c r="H111" s="69" t="s">
        <v>139</v>
      </c>
      <c r="I111" s="69" t="s">
        <v>41</v>
      </c>
      <c r="J111" s="69" t="s">
        <v>5</v>
      </c>
      <c r="K111" s="68" t="str">
        <f t="shared" si="3"/>
        <v>Nivå4</v>
      </c>
      <c r="L111" s="53"/>
    </row>
    <row r="112" spans="2:15" x14ac:dyDescent="0.25">
      <c r="B112" s="87" t="s">
        <v>1206</v>
      </c>
      <c r="C112" s="69" t="s">
        <v>140</v>
      </c>
      <c r="D112" s="69" t="s">
        <v>2332</v>
      </c>
      <c r="E112" s="69" t="s">
        <v>1203</v>
      </c>
      <c r="F112" s="69" t="s">
        <v>136</v>
      </c>
      <c r="G112" s="69" t="s">
        <v>2266</v>
      </c>
      <c r="H112" s="69" t="s">
        <v>141</v>
      </c>
      <c r="I112" s="69" t="s">
        <v>41</v>
      </c>
      <c r="J112" s="69" t="s">
        <v>5</v>
      </c>
      <c r="K112" s="68" t="str">
        <f t="shared" si="3"/>
        <v>Nivå4</v>
      </c>
      <c r="L112" s="53"/>
    </row>
    <row r="113" spans="2:15" x14ac:dyDescent="0.25">
      <c r="B113" s="87" t="s">
        <v>1207</v>
      </c>
      <c r="C113" s="69" t="s">
        <v>142</v>
      </c>
      <c r="D113" s="69" t="s">
        <v>2333</v>
      </c>
      <c r="E113" s="69" t="s">
        <v>1203</v>
      </c>
      <c r="F113" s="69" t="s">
        <v>136</v>
      </c>
      <c r="G113" s="69" t="s">
        <v>2266</v>
      </c>
      <c r="H113" s="69" t="s">
        <v>139</v>
      </c>
      <c r="I113" s="69" t="s">
        <v>41</v>
      </c>
      <c r="J113" s="69" t="s">
        <v>5</v>
      </c>
      <c r="K113" s="68" t="str">
        <f t="shared" si="3"/>
        <v>Nivå4</v>
      </c>
      <c r="L113" s="53"/>
    </row>
    <row r="114" spans="2:15" x14ac:dyDescent="0.25">
      <c r="B114" s="87" t="s">
        <v>1208</v>
      </c>
      <c r="C114" s="69" t="s">
        <v>143</v>
      </c>
      <c r="D114" s="69" t="s">
        <v>2334</v>
      </c>
      <c r="E114" s="69" t="s">
        <v>1203</v>
      </c>
      <c r="F114" s="69" t="s">
        <v>136</v>
      </c>
      <c r="G114" s="69" t="s">
        <v>2266</v>
      </c>
      <c r="H114" s="69" t="s">
        <v>141</v>
      </c>
      <c r="I114" s="69" t="s">
        <v>41</v>
      </c>
      <c r="J114" s="69" t="s">
        <v>5</v>
      </c>
      <c r="K114" s="68" t="str">
        <f t="shared" si="3"/>
        <v>Nivå4</v>
      </c>
      <c r="L114" s="53"/>
    </row>
    <row r="115" spans="2:15" x14ac:dyDescent="0.25">
      <c r="B115" s="87" t="s">
        <v>1209</v>
      </c>
      <c r="C115" s="69" t="s">
        <v>144</v>
      </c>
      <c r="D115" s="69" t="s">
        <v>2335</v>
      </c>
      <c r="E115" s="69" t="s">
        <v>1203</v>
      </c>
      <c r="F115" s="69" t="s">
        <v>136</v>
      </c>
      <c r="G115" s="69" t="s">
        <v>2266</v>
      </c>
      <c r="H115" s="69" t="s">
        <v>145</v>
      </c>
      <c r="I115" s="69" t="s">
        <v>41</v>
      </c>
      <c r="J115" s="69" t="s">
        <v>5</v>
      </c>
      <c r="K115" s="68" t="str">
        <f t="shared" si="3"/>
        <v>Nivå4</v>
      </c>
      <c r="L115" s="53"/>
    </row>
    <row r="116" spans="2:15" x14ac:dyDescent="0.25">
      <c r="B116" s="87" t="s">
        <v>1210</v>
      </c>
      <c r="C116" s="69" t="s">
        <v>146</v>
      </c>
      <c r="D116" s="69" t="s">
        <v>2336</v>
      </c>
      <c r="E116" s="69" t="s">
        <v>1203</v>
      </c>
      <c r="F116" s="69" t="s">
        <v>136</v>
      </c>
      <c r="G116" s="69" t="s">
        <v>2266</v>
      </c>
      <c r="H116" s="69" t="s">
        <v>145</v>
      </c>
      <c r="I116" s="69" t="s">
        <v>41</v>
      </c>
      <c r="J116" s="69" t="s">
        <v>5</v>
      </c>
      <c r="K116" s="68" t="str">
        <f t="shared" si="3"/>
        <v>Nivå4</v>
      </c>
      <c r="L116" s="53"/>
    </row>
    <row r="117" spans="2:15" s="47" customFormat="1" x14ac:dyDescent="0.25">
      <c r="B117" s="85" t="s">
        <v>1126</v>
      </c>
      <c r="C117" s="42"/>
      <c r="D117" s="42"/>
      <c r="E117" s="42" t="s">
        <v>1126</v>
      </c>
      <c r="F117" s="42" t="s">
        <v>1126</v>
      </c>
      <c r="G117" s="42"/>
      <c r="H117" s="42"/>
      <c r="I117" s="42"/>
      <c r="J117" s="42"/>
      <c r="K117" s="42" t="str">
        <f t="shared" si="3"/>
        <v/>
      </c>
      <c r="L117" s="53"/>
    </row>
    <row r="118" spans="2:15" s="74" customFormat="1" ht="15.75" x14ac:dyDescent="0.25">
      <c r="B118" s="82" t="s">
        <v>1211</v>
      </c>
      <c r="C118" s="64" t="s">
        <v>147</v>
      </c>
      <c r="D118" s="64" t="s">
        <v>2337</v>
      </c>
      <c r="E118" s="64" t="s">
        <v>1126</v>
      </c>
      <c r="F118" s="64" t="s">
        <v>1126</v>
      </c>
      <c r="G118" s="64"/>
      <c r="H118" s="64"/>
      <c r="I118" s="64"/>
      <c r="J118" s="64"/>
      <c r="K118" s="65" t="str">
        <f t="shared" ref="K118:K175" si="4">IF(B118="","",IF(LEN(B118)=1,"Nivå1",IF(LEN(B118)=2,"Nivå2",IF(AND(LEN(B118)=3,H118="RUBRIK"),"Nivå3",IF(LEN(B118)&gt;=3,"Nivå4","")))))</f>
        <v>Nivå2</v>
      </c>
      <c r="L118" s="53"/>
      <c r="M118" s="53"/>
      <c r="N118" s="53"/>
      <c r="O118" s="53"/>
    </row>
    <row r="119" spans="2:15" s="74" customFormat="1" x14ac:dyDescent="0.25">
      <c r="B119" s="83" t="s">
        <v>1126</v>
      </c>
      <c r="C119" s="66"/>
      <c r="D119" s="66"/>
      <c r="E119" s="66" t="s">
        <v>1126</v>
      </c>
      <c r="F119" s="66" t="s">
        <v>1126</v>
      </c>
      <c r="G119" s="66"/>
      <c r="H119" s="66"/>
      <c r="I119" s="66"/>
      <c r="J119" s="66"/>
      <c r="K119" s="42" t="str">
        <f t="shared" si="4"/>
        <v/>
      </c>
      <c r="L119" s="53"/>
      <c r="M119" s="53"/>
      <c r="N119" s="53"/>
      <c r="O119" s="53"/>
    </row>
    <row r="120" spans="2:15" s="73" customFormat="1" x14ac:dyDescent="0.25">
      <c r="B120" s="84" t="s">
        <v>1212</v>
      </c>
      <c r="C120" s="67" t="s">
        <v>148</v>
      </c>
      <c r="D120" s="67" t="s">
        <v>2337</v>
      </c>
      <c r="E120" s="67" t="s">
        <v>1211</v>
      </c>
      <c r="F120" s="67" t="s">
        <v>147</v>
      </c>
      <c r="G120" s="67" t="s">
        <v>2337</v>
      </c>
      <c r="H120" s="67" t="s">
        <v>40</v>
      </c>
      <c r="I120" s="67" t="s">
        <v>41</v>
      </c>
      <c r="J120" s="67"/>
      <c r="K120" s="68" t="str">
        <f t="shared" si="4"/>
        <v>Nivå3</v>
      </c>
      <c r="L120" s="53"/>
      <c r="M120" s="53"/>
      <c r="N120" s="53"/>
      <c r="O120" s="53"/>
    </row>
    <row r="121" spans="2:15" x14ac:dyDescent="0.25">
      <c r="B121" s="87" t="s">
        <v>1213</v>
      </c>
      <c r="C121" s="69" t="s">
        <v>149</v>
      </c>
      <c r="D121" s="69" t="s">
        <v>2338</v>
      </c>
      <c r="E121" s="69" t="s">
        <v>1211</v>
      </c>
      <c r="F121" s="69" t="s">
        <v>147</v>
      </c>
      <c r="G121" s="69" t="s">
        <v>2337</v>
      </c>
      <c r="H121" s="69" t="s">
        <v>62</v>
      </c>
      <c r="I121" s="69" t="s">
        <v>41</v>
      </c>
      <c r="J121" s="69" t="s">
        <v>5</v>
      </c>
      <c r="K121" s="68" t="str">
        <f t="shared" si="4"/>
        <v>Nivå4</v>
      </c>
      <c r="L121" s="53"/>
    </row>
    <row r="122" spans="2:15" x14ac:dyDescent="0.25">
      <c r="B122" s="87" t="s">
        <v>1215</v>
      </c>
      <c r="C122" s="69" t="s">
        <v>147</v>
      </c>
      <c r="D122" s="69" t="s">
        <v>2337</v>
      </c>
      <c r="E122" s="69" t="s">
        <v>1211</v>
      </c>
      <c r="F122" s="69" t="s">
        <v>147</v>
      </c>
      <c r="G122" s="69" t="s">
        <v>2337</v>
      </c>
      <c r="H122" s="69" t="s">
        <v>150</v>
      </c>
      <c r="I122" s="69" t="s">
        <v>41</v>
      </c>
      <c r="J122" s="69" t="s">
        <v>5</v>
      </c>
      <c r="K122" s="68" t="str">
        <f t="shared" si="4"/>
        <v>Nivå4</v>
      </c>
      <c r="L122" s="53"/>
    </row>
    <row r="123" spans="2:15" x14ac:dyDescent="0.25">
      <c r="B123" s="87" t="s">
        <v>1216</v>
      </c>
      <c r="C123" s="69" t="s">
        <v>152</v>
      </c>
      <c r="D123" s="69" t="s">
        <v>2339</v>
      </c>
      <c r="E123" s="69" t="s">
        <v>1211</v>
      </c>
      <c r="F123" s="69" t="s">
        <v>147</v>
      </c>
      <c r="G123" s="69" t="s">
        <v>2337</v>
      </c>
      <c r="H123" s="69" t="s">
        <v>150</v>
      </c>
      <c r="I123" s="69" t="s">
        <v>41</v>
      </c>
      <c r="J123" s="69" t="s">
        <v>5</v>
      </c>
      <c r="K123" s="68" t="str">
        <f t="shared" si="4"/>
        <v>Nivå4</v>
      </c>
      <c r="L123" s="53"/>
    </row>
    <row r="124" spans="2:15" x14ac:dyDescent="0.25">
      <c r="B124" s="87" t="s">
        <v>1217</v>
      </c>
      <c r="C124" s="69" t="s">
        <v>153</v>
      </c>
      <c r="D124" s="69" t="s">
        <v>2340</v>
      </c>
      <c r="E124" s="69" t="s">
        <v>1211</v>
      </c>
      <c r="F124" s="69" t="s">
        <v>147</v>
      </c>
      <c r="G124" s="69" t="s">
        <v>2337</v>
      </c>
      <c r="H124" s="69" t="s">
        <v>150</v>
      </c>
      <c r="I124" s="69" t="s">
        <v>41</v>
      </c>
      <c r="J124" s="69" t="s">
        <v>5</v>
      </c>
      <c r="K124" s="68" t="str">
        <f t="shared" ref="K124" si="5">IF(B124="","",IF(LEN(B124)=1,"Nivå1",IF(LEN(B124)=2,"Nivå2",IF(AND(LEN(B124)=3,H124="RUBRIK"),"Nivå3",IF(LEN(B124)&gt;=3,"Nivå4","")))))</f>
        <v>Nivå4</v>
      </c>
      <c r="L124" s="53"/>
    </row>
    <row r="125" spans="2:15" x14ac:dyDescent="0.25">
      <c r="B125" s="87" t="s">
        <v>1901</v>
      </c>
      <c r="C125" s="69" t="s">
        <v>1900</v>
      </c>
      <c r="D125" s="69" t="s">
        <v>2341</v>
      </c>
      <c r="E125" s="69" t="s">
        <v>1211</v>
      </c>
      <c r="F125" s="69" t="s">
        <v>147</v>
      </c>
      <c r="G125" s="69" t="s">
        <v>2337</v>
      </c>
      <c r="H125" s="69" t="s">
        <v>150</v>
      </c>
      <c r="I125" s="69" t="s">
        <v>41</v>
      </c>
      <c r="J125" s="69" t="s">
        <v>5</v>
      </c>
      <c r="K125" s="68" t="str">
        <f t="shared" si="4"/>
        <v>Nivå4</v>
      </c>
      <c r="L125" s="53"/>
    </row>
    <row r="126" spans="2:15" s="47" customFormat="1" x14ac:dyDescent="0.25">
      <c r="B126" s="85" t="s">
        <v>1126</v>
      </c>
      <c r="C126" s="42"/>
      <c r="D126" s="42"/>
      <c r="E126" s="42" t="s">
        <v>1126</v>
      </c>
      <c r="F126" s="42" t="s">
        <v>1126</v>
      </c>
      <c r="G126" s="42"/>
      <c r="H126" s="42"/>
      <c r="I126" s="42"/>
      <c r="J126" s="42"/>
      <c r="K126" s="42" t="str">
        <f t="shared" si="4"/>
        <v/>
      </c>
      <c r="L126" s="53"/>
    </row>
    <row r="127" spans="2:15" s="74" customFormat="1" ht="15.75" x14ac:dyDescent="0.25">
      <c r="B127" s="82" t="s">
        <v>1218</v>
      </c>
      <c r="C127" s="64" t="s">
        <v>154</v>
      </c>
      <c r="D127" s="64" t="s">
        <v>2342</v>
      </c>
      <c r="E127" s="64" t="s">
        <v>1126</v>
      </c>
      <c r="F127" s="64" t="s">
        <v>1126</v>
      </c>
      <c r="G127" s="64"/>
      <c r="H127" s="64"/>
      <c r="I127" s="64"/>
      <c r="J127" s="64"/>
      <c r="K127" s="65" t="str">
        <f t="shared" si="4"/>
        <v>Nivå2</v>
      </c>
      <c r="L127" s="53"/>
      <c r="M127" s="53"/>
      <c r="N127" s="53"/>
      <c r="O127" s="53"/>
    </row>
    <row r="128" spans="2:15" s="74" customFormat="1" x14ac:dyDescent="0.25">
      <c r="B128" s="83" t="s">
        <v>1126</v>
      </c>
      <c r="C128" s="66"/>
      <c r="D128" s="66"/>
      <c r="E128" s="66" t="s">
        <v>1126</v>
      </c>
      <c r="F128" s="66" t="s">
        <v>1126</v>
      </c>
      <c r="G128" s="66"/>
      <c r="H128" s="66"/>
      <c r="I128" s="66"/>
      <c r="J128" s="66"/>
      <c r="K128" s="42" t="str">
        <f t="shared" si="4"/>
        <v/>
      </c>
      <c r="L128" s="53"/>
      <c r="M128" s="53"/>
      <c r="N128" s="53"/>
      <c r="O128" s="53"/>
    </row>
    <row r="129" spans="2:15" s="73" customFormat="1" x14ac:dyDescent="0.25">
      <c r="B129" s="84" t="s">
        <v>1219</v>
      </c>
      <c r="C129" s="67" t="s">
        <v>154</v>
      </c>
      <c r="D129" s="67" t="s">
        <v>2342</v>
      </c>
      <c r="E129" s="67" t="s">
        <v>1218</v>
      </c>
      <c r="F129" s="67" t="s">
        <v>154</v>
      </c>
      <c r="G129" s="67" t="s">
        <v>2342</v>
      </c>
      <c r="H129" s="67" t="s">
        <v>40</v>
      </c>
      <c r="I129" s="67" t="s">
        <v>41</v>
      </c>
      <c r="J129" s="67"/>
      <c r="K129" s="68" t="str">
        <f t="shared" si="4"/>
        <v>Nivå3</v>
      </c>
      <c r="L129" s="53"/>
      <c r="M129" s="53"/>
      <c r="N129" s="53"/>
      <c r="O129" s="53"/>
    </row>
    <row r="130" spans="2:15" x14ac:dyDescent="0.25">
      <c r="B130" s="87" t="s">
        <v>1220</v>
      </c>
      <c r="C130" s="69" t="s">
        <v>155</v>
      </c>
      <c r="D130" s="69" t="s">
        <v>2343</v>
      </c>
      <c r="E130" s="69" t="s">
        <v>1218</v>
      </c>
      <c r="F130" s="69" t="s">
        <v>154</v>
      </c>
      <c r="G130" s="69" t="s">
        <v>2342</v>
      </c>
      <c r="H130" s="69" t="s">
        <v>150</v>
      </c>
      <c r="I130" s="69" t="s">
        <v>41</v>
      </c>
      <c r="J130" s="69" t="s">
        <v>5</v>
      </c>
      <c r="K130" s="68" t="str">
        <f t="shared" si="4"/>
        <v>Nivå4</v>
      </c>
      <c r="L130" s="53"/>
    </row>
    <row r="131" spans="2:15" x14ac:dyDescent="0.25">
      <c r="B131" s="87" t="s">
        <v>1221</v>
      </c>
      <c r="C131" s="69" t="s">
        <v>156</v>
      </c>
      <c r="D131" s="69" t="s">
        <v>2344</v>
      </c>
      <c r="E131" s="69" t="s">
        <v>1218</v>
      </c>
      <c r="F131" s="69" t="s">
        <v>154</v>
      </c>
      <c r="G131" s="69" t="s">
        <v>2342</v>
      </c>
      <c r="H131" s="69" t="s">
        <v>62</v>
      </c>
      <c r="I131" s="69" t="s">
        <v>41</v>
      </c>
      <c r="J131" s="69" t="s">
        <v>5</v>
      </c>
      <c r="K131" s="68" t="str">
        <f t="shared" si="4"/>
        <v>Nivå4</v>
      </c>
      <c r="L131" s="53"/>
    </row>
    <row r="132" spans="2:15" x14ac:dyDescent="0.25">
      <c r="B132" s="87" t="s">
        <v>1222</v>
      </c>
      <c r="C132" s="69" t="s">
        <v>157</v>
      </c>
      <c r="D132" s="69" t="s">
        <v>2345</v>
      </c>
      <c r="E132" s="69" t="s">
        <v>1218</v>
      </c>
      <c r="F132" s="69" t="s">
        <v>154</v>
      </c>
      <c r="G132" s="69" t="s">
        <v>2342</v>
      </c>
      <c r="H132" s="69" t="s">
        <v>62</v>
      </c>
      <c r="I132" s="69" t="s">
        <v>41</v>
      </c>
      <c r="J132" s="69" t="s">
        <v>5</v>
      </c>
      <c r="K132" s="68" t="str">
        <f t="shared" si="4"/>
        <v>Nivå4</v>
      </c>
      <c r="L132" s="53"/>
    </row>
    <row r="133" spans="2:15" s="53" customFormat="1" x14ac:dyDescent="0.25">
      <c r="B133" s="81" t="s">
        <v>1126</v>
      </c>
      <c r="C133" s="63"/>
      <c r="D133" s="63"/>
      <c r="E133" s="63" t="s">
        <v>1126</v>
      </c>
      <c r="F133" s="63" t="s">
        <v>1126</v>
      </c>
      <c r="G133" s="63"/>
      <c r="H133" s="63"/>
      <c r="I133" s="63"/>
      <c r="J133" s="63"/>
      <c r="K133" s="42" t="str">
        <f t="shared" si="4"/>
        <v/>
      </c>
    </row>
    <row r="134" spans="2:15" s="74" customFormat="1" ht="15.75" x14ac:dyDescent="0.25">
      <c r="B134" s="82" t="s">
        <v>1223</v>
      </c>
      <c r="C134" s="64" t="s">
        <v>158</v>
      </c>
      <c r="D134" s="64" t="s">
        <v>2268</v>
      </c>
      <c r="E134" s="64" t="s">
        <v>1126</v>
      </c>
      <c r="F134" s="64" t="s">
        <v>1126</v>
      </c>
      <c r="G134" s="64"/>
      <c r="H134" s="64"/>
      <c r="I134" s="64"/>
      <c r="J134" s="64"/>
      <c r="K134" s="65" t="str">
        <f t="shared" si="4"/>
        <v>Nivå2</v>
      </c>
      <c r="L134" s="53"/>
      <c r="M134" s="53"/>
      <c r="N134" s="53"/>
      <c r="O134" s="53"/>
    </row>
    <row r="135" spans="2:15" s="74" customFormat="1" x14ac:dyDescent="0.25">
      <c r="B135" s="83" t="s">
        <v>1126</v>
      </c>
      <c r="C135" s="66"/>
      <c r="D135" s="66"/>
      <c r="E135" s="66" t="s">
        <v>1126</v>
      </c>
      <c r="F135" s="66" t="s">
        <v>1126</v>
      </c>
      <c r="G135" s="66"/>
      <c r="H135" s="66"/>
      <c r="I135" s="66"/>
      <c r="J135" s="66"/>
      <c r="K135" s="42" t="str">
        <f t="shared" si="4"/>
        <v/>
      </c>
      <c r="L135" s="53"/>
      <c r="M135" s="53"/>
      <c r="N135" s="53"/>
      <c r="O135" s="53"/>
    </row>
    <row r="136" spans="2:15" s="73" customFormat="1" x14ac:dyDescent="0.25">
      <c r="B136" s="84" t="s">
        <v>1224</v>
      </c>
      <c r="C136" s="67" t="s">
        <v>159</v>
      </c>
      <c r="D136" s="67" t="s">
        <v>2346</v>
      </c>
      <c r="E136" s="67" t="s">
        <v>1223</v>
      </c>
      <c r="F136" s="67" t="s">
        <v>158</v>
      </c>
      <c r="G136" s="67" t="s">
        <v>2268</v>
      </c>
      <c r="H136" s="67" t="s">
        <v>40</v>
      </c>
      <c r="I136" s="67" t="s">
        <v>41</v>
      </c>
      <c r="J136" s="67"/>
      <c r="K136" s="68" t="str">
        <f t="shared" si="4"/>
        <v>Nivå3</v>
      </c>
      <c r="L136" s="53"/>
      <c r="M136" s="53"/>
      <c r="N136" s="53"/>
      <c r="O136" s="53"/>
    </row>
    <row r="137" spans="2:15" x14ac:dyDescent="0.25">
      <c r="B137" s="87" t="s">
        <v>1225</v>
      </c>
      <c r="C137" s="69" t="s">
        <v>160</v>
      </c>
      <c r="D137" s="69" t="s">
        <v>2347</v>
      </c>
      <c r="E137" s="69" t="s">
        <v>1223</v>
      </c>
      <c r="F137" s="69" t="s">
        <v>158</v>
      </c>
      <c r="G137" s="69" t="s">
        <v>2268</v>
      </c>
      <c r="H137" s="69" t="s">
        <v>161</v>
      </c>
      <c r="I137" s="69" t="s">
        <v>162</v>
      </c>
      <c r="J137" s="69" t="s">
        <v>5</v>
      </c>
      <c r="K137" s="68" t="str">
        <f t="shared" si="4"/>
        <v>Nivå4</v>
      </c>
      <c r="L137" s="53"/>
    </row>
    <row r="138" spans="2:15" x14ac:dyDescent="0.25">
      <c r="B138" s="87" t="s">
        <v>1226</v>
      </c>
      <c r="C138" s="69" t="s">
        <v>163</v>
      </c>
      <c r="D138" s="69" t="s">
        <v>2348</v>
      </c>
      <c r="E138" s="69" t="s">
        <v>1223</v>
      </c>
      <c r="F138" s="69" t="s">
        <v>158</v>
      </c>
      <c r="G138" s="69" t="s">
        <v>2268</v>
      </c>
      <c r="H138" s="69" t="s">
        <v>161</v>
      </c>
      <c r="I138" s="69" t="s">
        <v>41</v>
      </c>
      <c r="J138" s="69" t="s">
        <v>5</v>
      </c>
      <c r="K138" s="68" t="str">
        <f t="shared" si="4"/>
        <v>Nivå4</v>
      </c>
      <c r="L138" s="53"/>
    </row>
    <row r="139" spans="2:15" x14ac:dyDescent="0.25">
      <c r="B139" s="87" t="s">
        <v>1227</v>
      </c>
      <c r="C139" s="69" t="s">
        <v>164</v>
      </c>
      <c r="D139" s="69"/>
      <c r="E139" s="69" t="s">
        <v>1223</v>
      </c>
      <c r="F139" s="69" t="s">
        <v>158</v>
      </c>
      <c r="G139" s="69" t="s">
        <v>2268</v>
      </c>
      <c r="H139" s="69" t="s">
        <v>161</v>
      </c>
      <c r="I139" s="69" t="s">
        <v>41</v>
      </c>
      <c r="J139" s="69" t="s">
        <v>5</v>
      </c>
      <c r="K139" s="68" t="str">
        <f t="shared" si="4"/>
        <v>Nivå4</v>
      </c>
      <c r="L139" s="53"/>
    </row>
    <row r="140" spans="2:15" x14ac:dyDescent="0.25">
      <c r="B140" s="87" t="s">
        <v>1228</v>
      </c>
      <c r="C140" s="69" t="s">
        <v>165</v>
      </c>
      <c r="D140" s="69" t="s">
        <v>2349</v>
      </c>
      <c r="E140" s="69" t="s">
        <v>1223</v>
      </c>
      <c r="F140" s="69" t="s">
        <v>158</v>
      </c>
      <c r="G140" s="69" t="s">
        <v>2268</v>
      </c>
      <c r="H140" s="69" t="s">
        <v>161</v>
      </c>
      <c r="I140" s="69" t="s">
        <v>41</v>
      </c>
      <c r="J140" s="69" t="s">
        <v>5</v>
      </c>
      <c r="K140" s="68" t="str">
        <f t="shared" si="4"/>
        <v>Nivå4</v>
      </c>
      <c r="L140" s="53"/>
    </row>
    <row r="141" spans="2:15" x14ac:dyDescent="0.25">
      <c r="B141" s="87" t="s">
        <v>1229</v>
      </c>
      <c r="C141" s="69" t="s">
        <v>166</v>
      </c>
      <c r="D141" s="69" t="s">
        <v>2350</v>
      </c>
      <c r="E141" s="69" t="s">
        <v>1223</v>
      </c>
      <c r="F141" s="69" t="s">
        <v>158</v>
      </c>
      <c r="G141" s="69" t="s">
        <v>2268</v>
      </c>
      <c r="H141" s="69" t="s">
        <v>161</v>
      </c>
      <c r="I141" s="69" t="s">
        <v>41</v>
      </c>
      <c r="J141" s="69" t="s">
        <v>5</v>
      </c>
      <c r="K141" s="68" t="str">
        <f t="shared" si="4"/>
        <v>Nivå4</v>
      </c>
      <c r="L141" s="53"/>
    </row>
    <row r="142" spans="2:15" x14ac:dyDescent="0.25">
      <c r="B142" s="86" t="s">
        <v>1126</v>
      </c>
      <c r="E142" t="s">
        <v>1126</v>
      </c>
      <c r="F142" t="s">
        <v>1126</v>
      </c>
      <c r="K142" s="42" t="str">
        <f t="shared" si="4"/>
        <v/>
      </c>
      <c r="L142" s="53"/>
    </row>
    <row r="143" spans="2:15" s="73" customFormat="1" x14ac:dyDescent="0.25">
      <c r="B143" s="84" t="s">
        <v>1230</v>
      </c>
      <c r="C143" s="67" t="s">
        <v>167</v>
      </c>
      <c r="D143" s="67" t="s">
        <v>2351</v>
      </c>
      <c r="E143" s="67" t="s">
        <v>1223</v>
      </c>
      <c r="F143" s="67" t="s">
        <v>158</v>
      </c>
      <c r="G143" s="67" t="s">
        <v>2268</v>
      </c>
      <c r="H143" s="67" t="s">
        <v>40</v>
      </c>
      <c r="I143" s="67" t="s">
        <v>41</v>
      </c>
      <c r="J143" s="67"/>
      <c r="K143" s="68" t="str">
        <f t="shared" si="4"/>
        <v>Nivå3</v>
      </c>
      <c r="L143" s="53"/>
      <c r="M143" s="53"/>
      <c r="N143" s="53"/>
      <c r="O143" s="53"/>
    </row>
    <row r="144" spans="2:15" x14ac:dyDescent="0.25">
      <c r="B144" s="87" t="s">
        <v>1231</v>
      </c>
      <c r="C144" s="69" t="s">
        <v>169</v>
      </c>
      <c r="D144" s="69" t="s">
        <v>2352</v>
      </c>
      <c r="E144" s="69" t="s">
        <v>1223</v>
      </c>
      <c r="F144" s="69" t="s">
        <v>158</v>
      </c>
      <c r="G144" s="69" t="s">
        <v>2268</v>
      </c>
      <c r="H144" s="69" t="s">
        <v>168</v>
      </c>
      <c r="I144" s="69" t="s">
        <v>41</v>
      </c>
      <c r="J144" s="69" t="s">
        <v>5</v>
      </c>
      <c r="K144" s="68" t="str">
        <f t="shared" si="4"/>
        <v>Nivå4</v>
      </c>
      <c r="L144" s="53"/>
    </row>
    <row r="145" spans="2:15" x14ac:dyDescent="0.25">
      <c r="B145" s="87" t="s">
        <v>1232</v>
      </c>
      <c r="C145" s="69" t="s">
        <v>170</v>
      </c>
      <c r="D145" s="69" t="s">
        <v>2353</v>
      </c>
      <c r="E145" s="69" t="s">
        <v>1223</v>
      </c>
      <c r="F145" s="69" t="s">
        <v>158</v>
      </c>
      <c r="G145" s="69" t="s">
        <v>2268</v>
      </c>
      <c r="H145" s="69" t="s">
        <v>168</v>
      </c>
      <c r="I145" s="69" t="s">
        <v>41</v>
      </c>
      <c r="J145" s="69" t="s">
        <v>5</v>
      </c>
      <c r="K145" s="68" t="str">
        <f t="shared" si="4"/>
        <v>Nivå4</v>
      </c>
      <c r="L145" s="53"/>
    </row>
    <row r="146" spans="2:15" x14ac:dyDescent="0.25">
      <c r="B146" s="87" t="s">
        <v>1233</v>
      </c>
      <c r="C146" s="69" t="s">
        <v>171</v>
      </c>
      <c r="D146" s="69" t="s">
        <v>2354</v>
      </c>
      <c r="E146" s="69" t="s">
        <v>1223</v>
      </c>
      <c r="F146" s="69" t="s">
        <v>158</v>
      </c>
      <c r="G146" s="69" t="s">
        <v>2268</v>
      </c>
      <c r="H146" s="69" t="s">
        <v>168</v>
      </c>
      <c r="I146" s="69" t="s">
        <v>41</v>
      </c>
      <c r="J146" s="69" t="s">
        <v>5</v>
      </c>
      <c r="K146" s="68" t="str">
        <f t="shared" si="4"/>
        <v>Nivå4</v>
      </c>
      <c r="L146" s="53"/>
    </row>
    <row r="147" spans="2:15" x14ac:dyDescent="0.25">
      <c r="B147" s="87" t="s">
        <v>1234</v>
      </c>
      <c r="C147" s="69" t="s">
        <v>172</v>
      </c>
      <c r="D147" s="69" t="s">
        <v>2355</v>
      </c>
      <c r="E147" s="69" t="s">
        <v>1223</v>
      </c>
      <c r="F147" s="69" t="s">
        <v>158</v>
      </c>
      <c r="G147" s="69" t="s">
        <v>2268</v>
      </c>
      <c r="H147" s="69" t="s">
        <v>168</v>
      </c>
      <c r="I147" s="69" t="s">
        <v>41</v>
      </c>
      <c r="J147" s="69" t="s">
        <v>5</v>
      </c>
      <c r="K147" s="68" t="str">
        <f t="shared" si="4"/>
        <v>Nivå4</v>
      </c>
      <c r="L147" s="53"/>
    </row>
    <row r="148" spans="2:15" x14ac:dyDescent="0.25">
      <c r="B148" s="87" t="s">
        <v>1235</v>
      </c>
      <c r="C148" s="69" t="s">
        <v>173</v>
      </c>
      <c r="D148" s="69" t="s">
        <v>2356</v>
      </c>
      <c r="E148" s="69" t="s">
        <v>1223</v>
      </c>
      <c r="F148" s="69" t="s">
        <v>158</v>
      </c>
      <c r="G148" s="69" t="s">
        <v>2268</v>
      </c>
      <c r="H148" s="69" t="s">
        <v>168</v>
      </c>
      <c r="I148" s="69" t="s">
        <v>41</v>
      </c>
      <c r="J148" s="69" t="s">
        <v>5</v>
      </c>
      <c r="K148" s="68" t="str">
        <f t="shared" si="4"/>
        <v>Nivå4</v>
      </c>
      <c r="L148" s="53"/>
    </row>
    <row r="149" spans="2:15" x14ac:dyDescent="0.25">
      <c r="B149" s="87" t="s">
        <v>1236</v>
      </c>
      <c r="C149" s="69" t="s">
        <v>174</v>
      </c>
      <c r="D149" s="69" t="s">
        <v>2357</v>
      </c>
      <c r="E149" s="69" t="s">
        <v>1223</v>
      </c>
      <c r="F149" s="69" t="s">
        <v>158</v>
      </c>
      <c r="G149" s="69" t="s">
        <v>2268</v>
      </c>
      <c r="H149" s="69" t="s">
        <v>168</v>
      </c>
      <c r="I149" s="69" t="s">
        <v>41</v>
      </c>
      <c r="J149" s="69" t="s">
        <v>5</v>
      </c>
      <c r="K149" s="68" t="str">
        <f t="shared" si="4"/>
        <v>Nivå4</v>
      </c>
      <c r="L149" s="53"/>
    </row>
    <row r="150" spans="2:15" x14ac:dyDescent="0.25">
      <c r="B150" s="87" t="s">
        <v>1237</v>
      </c>
      <c r="C150" s="69" t="s">
        <v>175</v>
      </c>
      <c r="D150" s="69" t="s">
        <v>2358</v>
      </c>
      <c r="E150" s="69" t="s">
        <v>1223</v>
      </c>
      <c r="F150" s="69" t="s">
        <v>158</v>
      </c>
      <c r="G150" s="69" t="s">
        <v>2268</v>
      </c>
      <c r="H150" s="69" t="s">
        <v>168</v>
      </c>
      <c r="I150" s="69" t="s">
        <v>41</v>
      </c>
      <c r="J150" s="69" t="s">
        <v>5</v>
      </c>
      <c r="K150" s="68" t="str">
        <f t="shared" si="4"/>
        <v>Nivå4</v>
      </c>
      <c r="L150" s="53"/>
    </row>
    <row r="151" spans="2:15" x14ac:dyDescent="0.25">
      <c r="B151" s="86" t="s">
        <v>1126</v>
      </c>
      <c r="E151" t="s">
        <v>1126</v>
      </c>
      <c r="F151" t="s">
        <v>1126</v>
      </c>
      <c r="K151" s="42" t="str">
        <f t="shared" si="4"/>
        <v/>
      </c>
      <c r="L151" s="53"/>
    </row>
    <row r="152" spans="2:15" s="73" customFormat="1" x14ac:dyDescent="0.25">
      <c r="B152" s="84" t="s">
        <v>1238</v>
      </c>
      <c r="C152" s="67" t="s">
        <v>176</v>
      </c>
      <c r="D152" s="67" t="s">
        <v>2359</v>
      </c>
      <c r="E152" s="67" t="s">
        <v>1223</v>
      </c>
      <c r="F152" s="67" t="s">
        <v>158</v>
      </c>
      <c r="G152" s="67" t="s">
        <v>2268</v>
      </c>
      <c r="H152" s="67" t="s">
        <v>40</v>
      </c>
      <c r="I152" s="67" t="s">
        <v>41</v>
      </c>
      <c r="J152" s="67"/>
      <c r="K152" s="68" t="str">
        <f t="shared" si="4"/>
        <v>Nivå3</v>
      </c>
      <c r="L152" s="53"/>
      <c r="M152" s="53"/>
      <c r="N152" s="53"/>
      <c r="O152" s="53"/>
    </row>
    <row r="153" spans="2:15" x14ac:dyDescent="0.25">
      <c r="B153" s="87" t="s">
        <v>1239</v>
      </c>
      <c r="C153" s="69" t="s">
        <v>176</v>
      </c>
      <c r="D153" s="69" t="s">
        <v>2359</v>
      </c>
      <c r="E153" s="69" t="s">
        <v>1223</v>
      </c>
      <c r="F153" s="69" t="s">
        <v>158</v>
      </c>
      <c r="G153" s="69" t="s">
        <v>2268</v>
      </c>
      <c r="H153" s="69" t="s">
        <v>177</v>
      </c>
      <c r="I153" s="69" t="s">
        <v>162</v>
      </c>
      <c r="J153" s="69" t="s">
        <v>5</v>
      </c>
      <c r="K153" s="68" t="str">
        <f t="shared" si="4"/>
        <v>Nivå4</v>
      </c>
      <c r="L153" s="53"/>
    </row>
    <row r="154" spans="2:15" x14ac:dyDescent="0.25">
      <c r="B154" s="87" t="s">
        <v>1240</v>
      </c>
      <c r="C154" s="69" t="s">
        <v>178</v>
      </c>
      <c r="D154" s="69" t="s">
        <v>2360</v>
      </c>
      <c r="E154" s="69" t="s">
        <v>1223</v>
      </c>
      <c r="F154" s="69" t="s">
        <v>158</v>
      </c>
      <c r="G154" s="69" t="s">
        <v>2268</v>
      </c>
      <c r="H154" s="69" t="s">
        <v>177</v>
      </c>
      <c r="I154" s="69" t="s">
        <v>41</v>
      </c>
      <c r="J154" s="69" t="s">
        <v>5</v>
      </c>
      <c r="K154" s="68" t="str">
        <f t="shared" si="4"/>
        <v>Nivå4</v>
      </c>
      <c r="L154" s="53"/>
    </row>
    <row r="155" spans="2:15" x14ac:dyDescent="0.25">
      <c r="B155" s="86" t="s">
        <v>1126</v>
      </c>
      <c r="E155" t="s">
        <v>1126</v>
      </c>
      <c r="F155" t="s">
        <v>1126</v>
      </c>
      <c r="K155" s="42" t="str">
        <f t="shared" si="4"/>
        <v/>
      </c>
      <c r="L155" s="53"/>
    </row>
    <row r="156" spans="2:15" s="73" customFormat="1" x14ac:dyDescent="0.25">
      <c r="B156" s="84" t="s">
        <v>1244</v>
      </c>
      <c r="C156" s="67" t="s">
        <v>182</v>
      </c>
      <c r="D156" s="67" t="s">
        <v>2396</v>
      </c>
      <c r="E156" s="67" t="s">
        <v>1223</v>
      </c>
      <c r="F156" s="67" t="s">
        <v>158</v>
      </c>
      <c r="G156" s="67" t="s">
        <v>2268</v>
      </c>
      <c r="H156" s="67" t="s">
        <v>40</v>
      </c>
      <c r="I156" s="67" t="s">
        <v>41</v>
      </c>
      <c r="J156" s="67"/>
      <c r="K156" s="68" t="str">
        <f t="shared" si="4"/>
        <v>Nivå3</v>
      </c>
      <c r="L156" s="53"/>
      <c r="M156" s="53"/>
      <c r="N156" s="53"/>
      <c r="O156" s="53"/>
    </row>
    <row r="157" spans="2:15" x14ac:dyDescent="0.25">
      <c r="B157" s="87" t="s">
        <v>1248</v>
      </c>
      <c r="C157" s="69" t="s">
        <v>158</v>
      </c>
      <c r="D157" s="69" t="s">
        <v>2268</v>
      </c>
      <c r="E157" s="69" t="s">
        <v>1223</v>
      </c>
      <c r="F157" s="69" t="s">
        <v>158</v>
      </c>
      <c r="G157" s="69" t="s">
        <v>2268</v>
      </c>
      <c r="H157" s="69" t="s">
        <v>150</v>
      </c>
      <c r="I157" s="69" t="s">
        <v>41</v>
      </c>
      <c r="J157" s="69" t="s">
        <v>5</v>
      </c>
      <c r="K157" s="68" t="str">
        <f t="shared" si="4"/>
        <v>Nivå4</v>
      </c>
      <c r="L157" s="53"/>
    </row>
    <row r="158" spans="2:15" s="53" customFormat="1" x14ac:dyDescent="0.25">
      <c r="B158" s="81" t="s">
        <v>1126</v>
      </c>
      <c r="C158" s="63"/>
      <c r="D158" s="63"/>
      <c r="E158" s="63" t="s">
        <v>1126</v>
      </c>
      <c r="F158" s="63" t="s">
        <v>1126</v>
      </c>
      <c r="G158" s="63"/>
      <c r="H158" s="63"/>
      <c r="I158" s="63"/>
      <c r="J158" s="63"/>
      <c r="K158" s="42" t="str">
        <f t="shared" si="4"/>
        <v/>
      </c>
    </row>
    <row r="159" spans="2:15" s="74" customFormat="1" ht="15.75" x14ac:dyDescent="0.25">
      <c r="B159" s="82" t="s">
        <v>1249</v>
      </c>
      <c r="C159" s="64" t="s">
        <v>92</v>
      </c>
      <c r="D159" s="64" t="s">
        <v>2263</v>
      </c>
      <c r="E159" s="64" t="s">
        <v>1126</v>
      </c>
      <c r="F159" s="64" t="s">
        <v>1126</v>
      </c>
      <c r="G159" s="64"/>
      <c r="H159" s="64"/>
      <c r="I159" s="64"/>
      <c r="J159" s="64"/>
      <c r="K159" s="65" t="str">
        <f t="shared" si="4"/>
        <v>Nivå2</v>
      </c>
      <c r="L159" s="53"/>
      <c r="M159" s="53"/>
      <c r="N159" s="53"/>
      <c r="O159" s="53"/>
    </row>
    <row r="160" spans="2:15" s="74" customFormat="1" x14ac:dyDescent="0.25">
      <c r="B160" s="83" t="s">
        <v>1126</v>
      </c>
      <c r="C160" s="66"/>
      <c r="D160" s="66"/>
      <c r="E160" s="66" t="s">
        <v>1126</v>
      </c>
      <c r="F160" s="66" t="s">
        <v>1126</v>
      </c>
      <c r="G160" s="66"/>
      <c r="H160" s="66"/>
      <c r="I160" s="66"/>
      <c r="J160" s="66"/>
      <c r="K160" s="42" t="str">
        <f t="shared" si="4"/>
        <v/>
      </c>
      <c r="L160" s="53"/>
      <c r="M160" s="53"/>
      <c r="N160" s="53"/>
      <c r="O160" s="53"/>
    </row>
    <row r="161" spans="2:15" s="73" customFormat="1" x14ac:dyDescent="0.25">
      <c r="B161" s="84" t="s">
        <v>1250</v>
      </c>
      <c r="C161" s="67" t="s">
        <v>185</v>
      </c>
      <c r="D161" s="67" t="s">
        <v>2371</v>
      </c>
      <c r="E161" s="67" t="s">
        <v>1249</v>
      </c>
      <c r="F161" s="67" t="s">
        <v>92</v>
      </c>
      <c r="G161" s="67" t="s">
        <v>2263</v>
      </c>
      <c r="H161" s="67" t="s">
        <v>40</v>
      </c>
      <c r="I161" s="67" t="s">
        <v>41</v>
      </c>
      <c r="J161" s="67"/>
      <c r="K161" s="68" t="str">
        <f t="shared" si="4"/>
        <v>Nivå3</v>
      </c>
      <c r="L161" s="53"/>
      <c r="M161" s="53"/>
      <c r="N161" s="53"/>
      <c r="O161" s="53"/>
    </row>
    <row r="162" spans="2:15" x14ac:dyDescent="0.25">
      <c r="B162" s="87" t="s">
        <v>1251</v>
      </c>
      <c r="C162" s="69" t="s">
        <v>186</v>
      </c>
      <c r="D162" s="69" t="s">
        <v>2361</v>
      </c>
      <c r="E162" s="69" t="s">
        <v>1249</v>
      </c>
      <c r="F162" s="69" t="s">
        <v>92</v>
      </c>
      <c r="G162" s="69" t="s">
        <v>2263</v>
      </c>
      <c r="H162" s="69" t="s">
        <v>187</v>
      </c>
      <c r="I162" s="69" t="s">
        <v>41</v>
      </c>
      <c r="J162" s="69" t="s">
        <v>5</v>
      </c>
      <c r="K162" s="68" t="str">
        <f t="shared" si="4"/>
        <v>Nivå4</v>
      </c>
      <c r="L162" s="53"/>
    </row>
    <row r="163" spans="2:15" x14ac:dyDescent="0.25">
      <c r="B163" s="87" t="s">
        <v>1252</v>
      </c>
      <c r="C163" s="69" t="s">
        <v>188</v>
      </c>
      <c r="D163" s="69" t="s">
        <v>2362</v>
      </c>
      <c r="E163" s="69" t="s">
        <v>1249</v>
      </c>
      <c r="F163" s="69" t="s">
        <v>92</v>
      </c>
      <c r="G163" s="69" t="s">
        <v>2263</v>
      </c>
      <c r="H163" s="69" t="s">
        <v>189</v>
      </c>
      <c r="I163" s="69" t="s">
        <v>41</v>
      </c>
      <c r="J163" s="69" t="s">
        <v>5</v>
      </c>
      <c r="K163" s="68" t="str">
        <f t="shared" si="4"/>
        <v>Nivå4</v>
      </c>
      <c r="L163" s="53"/>
    </row>
    <row r="164" spans="2:15" x14ac:dyDescent="0.25">
      <c r="B164" s="87" t="s">
        <v>1253</v>
      </c>
      <c r="C164" s="69" t="s">
        <v>190</v>
      </c>
      <c r="D164" s="69" t="s">
        <v>2363</v>
      </c>
      <c r="E164" s="69" t="s">
        <v>1249</v>
      </c>
      <c r="F164" s="69" t="s">
        <v>92</v>
      </c>
      <c r="G164" s="69" t="s">
        <v>2263</v>
      </c>
      <c r="H164" s="69" t="s">
        <v>187</v>
      </c>
      <c r="I164" s="69" t="s">
        <v>41</v>
      </c>
      <c r="J164" s="69" t="s">
        <v>5</v>
      </c>
      <c r="K164" s="68" t="str">
        <f t="shared" si="4"/>
        <v>Nivå4</v>
      </c>
      <c r="L164" s="53"/>
    </row>
    <row r="165" spans="2:15" x14ac:dyDescent="0.25">
      <c r="B165" s="87" t="s">
        <v>1254</v>
      </c>
      <c r="C165" s="69" t="s">
        <v>191</v>
      </c>
      <c r="D165" s="69" t="s">
        <v>2364</v>
      </c>
      <c r="E165" s="69" t="s">
        <v>1249</v>
      </c>
      <c r="F165" s="69" t="s">
        <v>92</v>
      </c>
      <c r="G165" s="69" t="s">
        <v>2263</v>
      </c>
      <c r="H165" s="69" t="s">
        <v>189</v>
      </c>
      <c r="I165" s="69" t="s">
        <v>41</v>
      </c>
      <c r="J165" s="69" t="s">
        <v>5</v>
      </c>
      <c r="K165" s="68" t="str">
        <f t="shared" si="4"/>
        <v>Nivå4</v>
      </c>
      <c r="L165" s="53"/>
    </row>
    <row r="166" spans="2:15" x14ac:dyDescent="0.25">
      <c r="B166" s="87" t="s">
        <v>1255</v>
      </c>
      <c r="C166" s="69" t="s">
        <v>192</v>
      </c>
      <c r="D166" s="69" t="s">
        <v>2365</v>
      </c>
      <c r="E166" s="69" t="s">
        <v>1249</v>
      </c>
      <c r="F166" s="69" t="s">
        <v>92</v>
      </c>
      <c r="G166" s="69" t="s">
        <v>2263</v>
      </c>
      <c r="H166" s="69" t="s">
        <v>187</v>
      </c>
      <c r="I166" s="69" t="s">
        <v>41</v>
      </c>
      <c r="J166" s="69" t="s">
        <v>5</v>
      </c>
      <c r="K166" s="68" t="str">
        <f t="shared" si="4"/>
        <v>Nivå4</v>
      </c>
      <c r="L166" s="53"/>
    </row>
    <row r="167" spans="2:15" x14ac:dyDescent="0.25">
      <c r="B167" s="87" t="s">
        <v>1256</v>
      </c>
      <c r="C167" s="69" t="s">
        <v>193</v>
      </c>
      <c r="D167" s="69" t="s">
        <v>2366</v>
      </c>
      <c r="E167" s="69" t="s">
        <v>1249</v>
      </c>
      <c r="F167" s="69" t="s">
        <v>92</v>
      </c>
      <c r="G167" s="69" t="s">
        <v>2263</v>
      </c>
      <c r="H167" s="69" t="s">
        <v>189</v>
      </c>
      <c r="I167" s="69" t="s">
        <v>41</v>
      </c>
      <c r="J167" s="69" t="s">
        <v>5</v>
      </c>
      <c r="K167" s="68" t="str">
        <f t="shared" si="4"/>
        <v>Nivå4</v>
      </c>
      <c r="L167" s="53"/>
    </row>
    <row r="168" spans="2:15" x14ac:dyDescent="0.25">
      <c r="B168" s="87" t="s">
        <v>1257</v>
      </c>
      <c r="C168" s="69" t="s">
        <v>194</v>
      </c>
      <c r="D168" s="69" t="s">
        <v>2367</v>
      </c>
      <c r="E168" s="69" t="s">
        <v>1249</v>
      </c>
      <c r="F168" s="69" t="s">
        <v>92</v>
      </c>
      <c r="G168" s="69" t="s">
        <v>2263</v>
      </c>
      <c r="H168" s="69" t="s">
        <v>195</v>
      </c>
      <c r="I168" s="69" t="s">
        <v>41</v>
      </c>
      <c r="J168" s="69" t="s">
        <v>5</v>
      </c>
      <c r="K168" s="68" t="str">
        <f t="shared" si="4"/>
        <v>Nivå4</v>
      </c>
      <c r="L168" s="53"/>
    </row>
    <row r="169" spans="2:15" x14ac:dyDescent="0.25">
      <c r="B169" s="87" t="s">
        <v>1258</v>
      </c>
      <c r="C169" s="69" t="s">
        <v>196</v>
      </c>
      <c r="D169" s="69" t="s">
        <v>2368</v>
      </c>
      <c r="E169" s="69" t="s">
        <v>1249</v>
      </c>
      <c r="F169" s="69" t="s">
        <v>92</v>
      </c>
      <c r="G169" s="69" t="s">
        <v>2263</v>
      </c>
      <c r="H169" s="69" t="s">
        <v>195</v>
      </c>
      <c r="I169" s="69" t="s">
        <v>41</v>
      </c>
      <c r="J169" s="69" t="s">
        <v>5</v>
      </c>
      <c r="K169" s="68" t="str">
        <f t="shared" si="4"/>
        <v>Nivå4</v>
      </c>
      <c r="L169" s="53"/>
    </row>
    <row r="170" spans="2:15" x14ac:dyDescent="0.25">
      <c r="B170" s="87" t="s">
        <v>1259</v>
      </c>
      <c r="C170" s="69" t="s">
        <v>197</v>
      </c>
      <c r="D170" s="69" t="s">
        <v>2369</v>
      </c>
      <c r="E170" s="69" t="s">
        <v>1249</v>
      </c>
      <c r="F170" s="69" t="s">
        <v>92</v>
      </c>
      <c r="G170" s="69" t="s">
        <v>2263</v>
      </c>
      <c r="H170" s="69" t="s">
        <v>187</v>
      </c>
      <c r="I170" s="69" t="s">
        <v>41</v>
      </c>
      <c r="J170" s="69" t="s">
        <v>5</v>
      </c>
      <c r="K170" s="68" t="str">
        <f t="shared" si="4"/>
        <v>Nivå4</v>
      </c>
      <c r="L170" s="53"/>
    </row>
    <row r="171" spans="2:15" x14ac:dyDescent="0.25">
      <c r="B171" s="86" t="s">
        <v>1126</v>
      </c>
      <c r="E171" t="s">
        <v>1126</v>
      </c>
      <c r="F171" t="s">
        <v>1126</v>
      </c>
      <c r="K171" s="42" t="str">
        <f t="shared" si="4"/>
        <v/>
      </c>
      <c r="L171" s="53"/>
    </row>
    <row r="172" spans="2:15" s="73" customFormat="1" x14ac:dyDescent="0.25">
      <c r="B172" s="84" t="s">
        <v>1260</v>
      </c>
      <c r="C172" s="67" t="s">
        <v>198</v>
      </c>
      <c r="D172" s="67" t="s">
        <v>2370</v>
      </c>
      <c r="E172" s="67" t="s">
        <v>1249</v>
      </c>
      <c r="F172" s="67" t="s">
        <v>92</v>
      </c>
      <c r="G172" s="67" t="s">
        <v>2263</v>
      </c>
      <c r="H172" s="67" t="s">
        <v>40</v>
      </c>
      <c r="I172" s="67" t="s">
        <v>41</v>
      </c>
      <c r="J172" s="67"/>
      <c r="K172" s="68" t="str">
        <f t="shared" si="4"/>
        <v>Nivå3</v>
      </c>
      <c r="L172" s="53"/>
      <c r="M172" s="53"/>
      <c r="N172" s="53"/>
      <c r="O172" s="53"/>
    </row>
    <row r="173" spans="2:15" x14ac:dyDescent="0.25">
      <c r="B173" s="87" t="s">
        <v>1261</v>
      </c>
      <c r="C173" s="69" t="s">
        <v>199</v>
      </c>
      <c r="D173" s="69" t="s">
        <v>2370</v>
      </c>
      <c r="E173" s="69" t="s">
        <v>1249</v>
      </c>
      <c r="F173" s="69" t="s">
        <v>92</v>
      </c>
      <c r="G173" s="69" t="s">
        <v>2263</v>
      </c>
      <c r="H173" s="69" t="s">
        <v>200</v>
      </c>
      <c r="I173" s="69" t="s">
        <v>41</v>
      </c>
      <c r="J173" s="69" t="s">
        <v>5</v>
      </c>
      <c r="K173" s="68" t="str">
        <f t="shared" si="4"/>
        <v>Nivå4</v>
      </c>
      <c r="L173" s="53"/>
    </row>
    <row r="174" spans="2:15" x14ac:dyDescent="0.25">
      <c r="B174" s="86" t="s">
        <v>1126</v>
      </c>
      <c r="E174" t="s">
        <v>1126</v>
      </c>
      <c r="F174" t="s">
        <v>1126</v>
      </c>
      <c r="K174" s="42" t="str">
        <f t="shared" si="4"/>
        <v/>
      </c>
      <c r="L174" s="53"/>
    </row>
    <row r="175" spans="2:15" s="73" customFormat="1" x14ac:dyDescent="0.25">
      <c r="B175" s="84" t="s">
        <v>1262</v>
      </c>
      <c r="C175" s="67" t="s">
        <v>201</v>
      </c>
      <c r="D175" s="67" t="s">
        <v>2372</v>
      </c>
      <c r="E175" s="67" t="s">
        <v>1249</v>
      </c>
      <c r="F175" s="67" t="s">
        <v>92</v>
      </c>
      <c r="G175" s="67" t="s">
        <v>2263</v>
      </c>
      <c r="H175" s="67" t="s">
        <v>40</v>
      </c>
      <c r="I175" s="67" t="s">
        <v>41</v>
      </c>
      <c r="J175" s="67"/>
      <c r="K175" s="68" t="str">
        <f t="shared" si="4"/>
        <v>Nivå3</v>
      </c>
      <c r="L175" s="53"/>
      <c r="M175" s="53"/>
      <c r="N175" s="53"/>
      <c r="O175" s="53"/>
    </row>
    <row r="176" spans="2:15" x14ac:dyDescent="0.25">
      <c r="B176" s="87" t="s">
        <v>1263</v>
      </c>
      <c r="C176" s="69" t="s">
        <v>202</v>
      </c>
      <c r="D176" s="69" t="s">
        <v>2373</v>
      </c>
      <c r="E176" s="69" t="s">
        <v>1249</v>
      </c>
      <c r="F176" s="69" t="s">
        <v>92</v>
      </c>
      <c r="G176" s="69" t="s">
        <v>2263</v>
      </c>
      <c r="H176" s="69" t="s">
        <v>203</v>
      </c>
      <c r="I176" s="69" t="s">
        <v>41</v>
      </c>
      <c r="J176" s="69" t="s">
        <v>5</v>
      </c>
      <c r="K176" s="68" t="str">
        <f t="shared" ref="K176:K250" si="6">IF(B176="","",IF(LEN(B176)=1,"Nivå1",IF(LEN(B176)=2,"Nivå2",IF(AND(LEN(B176)=3,H176="RUBRIK"),"Nivå3",IF(LEN(B176)&gt;=3,"Nivå4","")))))</f>
        <v>Nivå4</v>
      </c>
      <c r="L176" s="53"/>
    </row>
    <row r="177" spans="2:15" x14ac:dyDescent="0.25">
      <c r="B177" s="87" t="s">
        <v>1264</v>
      </c>
      <c r="C177" s="69" t="s">
        <v>204</v>
      </c>
      <c r="D177" s="69" t="s">
        <v>2374</v>
      </c>
      <c r="E177" s="69" t="s">
        <v>1249</v>
      </c>
      <c r="F177" s="69" t="s">
        <v>92</v>
      </c>
      <c r="G177" s="69" t="s">
        <v>2263</v>
      </c>
      <c r="H177" s="69" t="s">
        <v>205</v>
      </c>
      <c r="I177" s="69" t="s">
        <v>41</v>
      </c>
      <c r="J177" s="69" t="s">
        <v>5</v>
      </c>
      <c r="K177" s="68" t="str">
        <f t="shared" si="6"/>
        <v>Nivå4</v>
      </c>
      <c r="L177" s="53"/>
    </row>
    <row r="178" spans="2:15" x14ac:dyDescent="0.25">
      <c r="B178" s="87" t="s">
        <v>1265</v>
      </c>
      <c r="C178" s="69" t="s">
        <v>206</v>
      </c>
      <c r="D178" s="69" t="s">
        <v>2375</v>
      </c>
      <c r="E178" s="69" t="s">
        <v>1249</v>
      </c>
      <c r="F178" s="69" t="s">
        <v>92</v>
      </c>
      <c r="G178" s="69" t="s">
        <v>2263</v>
      </c>
      <c r="H178" s="69" t="s">
        <v>203</v>
      </c>
      <c r="I178" s="69" t="s">
        <v>41</v>
      </c>
      <c r="J178" s="69" t="s">
        <v>5</v>
      </c>
      <c r="K178" s="68" t="str">
        <f t="shared" si="6"/>
        <v>Nivå4</v>
      </c>
      <c r="L178" s="53"/>
    </row>
    <row r="179" spans="2:15" x14ac:dyDescent="0.25">
      <c r="B179" s="87" t="s">
        <v>1266</v>
      </c>
      <c r="C179" s="69" t="s">
        <v>207</v>
      </c>
      <c r="D179" s="69" t="s">
        <v>2376</v>
      </c>
      <c r="E179" s="69" t="s">
        <v>1249</v>
      </c>
      <c r="F179" s="69" t="s">
        <v>92</v>
      </c>
      <c r="G179" s="69" t="s">
        <v>2263</v>
      </c>
      <c r="H179" s="69" t="s">
        <v>62</v>
      </c>
      <c r="I179" s="69" t="s">
        <v>41</v>
      </c>
      <c r="J179" s="69" t="s">
        <v>5</v>
      </c>
      <c r="K179" s="68" t="str">
        <f t="shared" si="6"/>
        <v>Nivå4</v>
      </c>
      <c r="L179" s="53"/>
    </row>
    <row r="180" spans="2:15" s="47" customFormat="1" x14ac:dyDescent="0.25">
      <c r="B180" s="85" t="s">
        <v>1126</v>
      </c>
      <c r="C180" s="42"/>
      <c r="D180" s="42"/>
      <c r="E180" s="42" t="s">
        <v>1126</v>
      </c>
      <c r="F180" s="42" t="s">
        <v>1126</v>
      </c>
      <c r="G180" s="42"/>
      <c r="H180" s="42"/>
      <c r="I180" s="42"/>
      <c r="J180" s="42"/>
      <c r="K180" s="42" t="str">
        <f t="shared" si="6"/>
        <v/>
      </c>
      <c r="L180" s="53"/>
    </row>
    <row r="181" spans="2:15" s="74" customFormat="1" ht="18.75" x14ac:dyDescent="0.3">
      <c r="B181" s="88" t="s">
        <v>1268</v>
      </c>
      <c r="C181" s="61" t="s">
        <v>209</v>
      </c>
      <c r="D181" s="61" t="s">
        <v>2397</v>
      </c>
      <c r="E181" s="61" t="s">
        <v>1126</v>
      </c>
      <c r="F181" s="61" t="s">
        <v>1126</v>
      </c>
      <c r="G181" s="61"/>
      <c r="H181" s="61"/>
      <c r="I181" s="61"/>
      <c r="J181" s="61"/>
      <c r="K181" s="62" t="str">
        <f t="shared" si="6"/>
        <v>Nivå1</v>
      </c>
      <c r="L181" s="53"/>
      <c r="M181" s="53"/>
      <c r="N181" s="53"/>
      <c r="O181" s="53"/>
    </row>
    <row r="182" spans="2:15" s="53" customFormat="1" x14ac:dyDescent="0.25">
      <c r="B182" s="81" t="s">
        <v>1126</v>
      </c>
      <c r="C182" s="63"/>
      <c r="D182" s="63"/>
      <c r="E182" s="63" t="s">
        <v>1126</v>
      </c>
      <c r="F182" s="63" t="s">
        <v>1126</v>
      </c>
      <c r="G182" s="63"/>
      <c r="H182" s="63"/>
      <c r="I182" s="63"/>
      <c r="J182" s="63"/>
      <c r="K182" s="42" t="str">
        <f t="shared" si="6"/>
        <v/>
      </c>
    </row>
    <row r="183" spans="2:15" s="74" customFormat="1" ht="15.75" x14ac:dyDescent="0.25">
      <c r="B183" s="82" t="s">
        <v>1269</v>
      </c>
      <c r="C183" s="64" t="s">
        <v>210</v>
      </c>
      <c r="D183" s="64" t="s">
        <v>2380</v>
      </c>
      <c r="E183" s="64" t="s">
        <v>1126</v>
      </c>
      <c r="F183" s="64" t="s">
        <v>1126</v>
      </c>
      <c r="G183" s="64"/>
      <c r="H183" s="64"/>
      <c r="I183" s="64"/>
      <c r="J183" s="64"/>
      <c r="K183" s="65" t="str">
        <f t="shared" si="6"/>
        <v>Nivå2</v>
      </c>
      <c r="L183" s="53"/>
      <c r="M183" s="53"/>
      <c r="N183" s="53"/>
      <c r="O183" s="53"/>
    </row>
    <row r="184" spans="2:15" s="74" customFormat="1" x14ac:dyDescent="0.25">
      <c r="B184" s="83" t="s">
        <v>1126</v>
      </c>
      <c r="C184" s="66"/>
      <c r="D184" s="66"/>
      <c r="E184" s="66" t="s">
        <v>1126</v>
      </c>
      <c r="F184" s="66" t="s">
        <v>1126</v>
      </c>
      <c r="G184" s="66"/>
      <c r="H184" s="66"/>
      <c r="I184" s="66"/>
      <c r="J184" s="66"/>
      <c r="K184" s="42" t="str">
        <f t="shared" si="6"/>
        <v/>
      </c>
      <c r="L184" s="53"/>
      <c r="M184" s="53"/>
      <c r="N184" s="53"/>
      <c r="O184" s="53"/>
    </row>
    <row r="185" spans="2:15" s="73" customFormat="1" x14ac:dyDescent="0.25">
      <c r="B185" s="84" t="s">
        <v>1270</v>
      </c>
      <c r="C185" s="67" t="s">
        <v>212</v>
      </c>
      <c r="D185" s="67" t="s">
        <v>2398</v>
      </c>
      <c r="E185" s="67" t="s">
        <v>1269</v>
      </c>
      <c r="F185" s="67" t="s">
        <v>210</v>
      </c>
      <c r="G185" s="67" t="s">
        <v>2380</v>
      </c>
      <c r="H185" s="67" t="s">
        <v>40</v>
      </c>
      <c r="I185" s="67" t="s">
        <v>41</v>
      </c>
      <c r="J185" s="67"/>
      <c r="K185" s="68" t="str">
        <f t="shared" si="6"/>
        <v>Nivå3</v>
      </c>
      <c r="L185" s="53"/>
      <c r="M185" s="53"/>
      <c r="N185" s="53"/>
      <c r="O185" s="53"/>
    </row>
    <row r="186" spans="2:15" x14ac:dyDescent="0.25">
      <c r="B186" s="87" t="s">
        <v>1271</v>
      </c>
      <c r="C186" s="69" t="s">
        <v>213</v>
      </c>
      <c r="D186" s="69" t="s">
        <v>2399</v>
      </c>
      <c r="E186" s="69" t="s">
        <v>1269</v>
      </c>
      <c r="F186" s="69" t="s">
        <v>210</v>
      </c>
      <c r="G186" s="69" t="s">
        <v>2380</v>
      </c>
      <c r="H186" s="69" t="s">
        <v>211</v>
      </c>
      <c r="I186" s="69" t="s">
        <v>41</v>
      </c>
      <c r="J186" s="69" t="s">
        <v>5</v>
      </c>
      <c r="K186" s="68" t="str">
        <f t="shared" si="6"/>
        <v>Nivå4</v>
      </c>
      <c r="L186" s="53"/>
    </row>
    <row r="187" spans="2:15" x14ac:dyDescent="0.25">
      <c r="B187" s="87" t="s">
        <v>1272</v>
      </c>
      <c r="C187" s="69" t="s">
        <v>214</v>
      </c>
      <c r="D187" s="69" t="s">
        <v>2400</v>
      </c>
      <c r="E187" s="69" t="s">
        <v>1269</v>
      </c>
      <c r="F187" s="69" t="s">
        <v>210</v>
      </c>
      <c r="G187" s="69" t="s">
        <v>2380</v>
      </c>
      <c r="H187" s="69" t="s">
        <v>211</v>
      </c>
      <c r="I187" s="69" t="s">
        <v>41</v>
      </c>
      <c r="J187" s="69" t="s">
        <v>5</v>
      </c>
      <c r="K187" s="68" t="str">
        <f t="shared" si="6"/>
        <v>Nivå4</v>
      </c>
      <c r="L187" s="53"/>
    </row>
    <row r="188" spans="2:15" x14ac:dyDescent="0.25">
      <c r="B188" s="86" t="s">
        <v>1126</v>
      </c>
      <c r="E188" t="s">
        <v>1126</v>
      </c>
      <c r="F188" t="s">
        <v>1126</v>
      </c>
      <c r="K188" s="42" t="str">
        <f t="shared" si="6"/>
        <v/>
      </c>
      <c r="L188" s="53"/>
    </row>
    <row r="189" spans="2:15" s="73" customFormat="1" x14ac:dyDescent="0.25">
      <c r="B189" s="84" t="s">
        <v>1273</v>
      </c>
      <c r="C189" s="67" t="s">
        <v>215</v>
      </c>
      <c r="D189" s="67" t="s">
        <v>2401</v>
      </c>
      <c r="E189" s="67" t="s">
        <v>1269</v>
      </c>
      <c r="F189" s="67" t="s">
        <v>210</v>
      </c>
      <c r="G189" s="67" t="s">
        <v>2380</v>
      </c>
      <c r="H189" s="67" t="s">
        <v>40</v>
      </c>
      <c r="I189" s="67" t="s">
        <v>41</v>
      </c>
      <c r="J189" s="67"/>
      <c r="K189" s="68" t="str">
        <f t="shared" si="6"/>
        <v>Nivå3</v>
      </c>
      <c r="L189" s="53"/>
      <c r="M189" s="53"/>
      <c r="N189" s="53"/>
      <c r="O189" s="53"/>
    </row>
    <row r="190" spans="2:15" x14ac:dyDescent="0.25">
      <c r="B190" s="87" t="s">
        <v>1274</v>
      </c>
      <c r="C190" s="69" t="s">
        <v>216</v>
      </c>
      <c r="D190" s="69" t="s">
        <v>1919</v>
      </c>
      <c r="E190" s="69" t="s">
        <v>1269</v>
      </c>
      <c r="F190" s="69" t="s">
        <v>210</v>
      </c>
      <c r="G190" s="69" t="s">
        <v>2380</v>
      </c>
      <c r="H190" s="69" t="s">
        <v>211</v>
      </c>
      <c r="I190" s="69" t="s">
        <v>41</v>
      </c>
      <c r="J190" s="69" t="s">
        <v>5</v>
      </c>
      <c r="K190" s="68" t="str">
        <f t="shared" si="6"/>
        <v>Nivå4</v>
      </c>
      <c r="L190" s="53"/>
    </row>
    <row r="191" spans="2:15" x14ac:dyDescent="0.25">
      <c r="B191" s="87" t="s">
        <v>1275</v>
      </c>
      <c r="C191" s="69" t="s">
        <v>217</v>
      </c>
      <c r="D191" s="69" t="s">
        <v>1920</v>
      </c>
      <c r="E191" s="69" t="s">
        <v>1269</v>
      </c>
      <c r="F191" s="69" t="s">
        <v>210</v>
      </c>
      <c r="G191" s="69" t="s">
        <v>2380</v>
      </c>
      <c r="H191" s="69" t="s">
        <v>211</v>
      </c>
      <c r="I191" s="69" t="s">
        <v>41</v>
      </c>
      <c r="J191" s="69" t="s">
        <v>5</v>
      </c>
      <c r="K191" s="68" t="str">
        <f t="shared" si="6"/>
        <v>Nivå4</v>
      </c>
      <c r="L191" s="53"/>
    </row>
    <row r="192" spans="2:15" x14ac:dyDescent="0.25">
      <c r="B192" s="87" t="s">
        <v>1276</v>
      </c>
      <c r="C192" s="69" t="s">
        <v>220</v>
      </c>
      <c r="D192" s="69" t="s">
        <v>1921</v>
      </c>
      <c r="E192" s="69" t="s">
        <v>1269</v>
      </c>
      <c r="F192" s="69" t="s">
        <v>210</v>
      </c>
      <c r="G192" s="69" t="s">
        <v>2380</v>
      </c>
      <c r="H192" s="69" t="s">
        <v>211</v>
      </c>
      <c r="I192" s="69" t="s">
        <v>41</v>
      </c>
      <c r="J192" s="69" t="s">
        <v>5</v>
      </c>
      <c r="K192" s="68" t="str">
        <f t="shared" si="6"/>
        <v>Nivå4</v>
      </c>
      <c r="L192" s="53"/>
    </row>
    <row r="193" spans="2:15" x14ac:dyDescent="0.25">
      <c r="B193" s="87" t="s">
        <v>1277</v>
      </c>
      <c r="C193" s="69" t="s">
        <v>221</v>
      </c>
      <c r="D193" s="69" t="s">
        <v>1922</v>
      </c>
      <c r="E193" s="69" t="s">
        <v>1269</v>
      </c>
      <c r="F193" s="69" t="s">
        <v>210</v>
      </c>
      <c r="G193" s="69" t="s">
        <v>2380</v>
      </c>
      <c r="H193" s="69" t="s">
        <v>211</v>
      </c>
      <c r="I193" s="69" t="s">
        <v>41</v>
      </c>
      <c r="J193" s="69" t="s">
        <v>5</v>
      </c>
      <c r="K193" s="68" t="str">
        <f t="shared" si="6"/>
        <v>Nivå4</v>
      </c>
      <c r="L193" s="53"/>
    </row>
    <row r="194" spans="2:15" x14ac:dyDescent="0.25">
      <c r="B194" s="87" t="s">
        <v>1278</v>
      </c>
      <c r="C194" s="69" t="s">
        <v>222</v>
      </c>
      <c r="D194" s="69" t="s">
        <v>1923</v>
      </c>
      <c r="E194" s="69" t="s">
        <v>1269</v>
      </c>
      <c r="F194" s="69" t="s">
        <v>210</v>
      </c>
      <c r="G194" s="69" t="s">
        <v>2380</v>
      </c>
      <c r="H194" s="69" t="s">
        <v>223</v>
      </c>
      <c r="I194" s="69" t="s">
        <v>41</v>
      </c>
      <c r="J194" s="69" t="s">
        <v>5</v>
      </c>
      <c r="K194" s="68" t="str">
        <f t="shared" si="6"/>
        <v>Nivå4</v>
      </c>
      <c r="L194" s="53"/>
    </row>
    <row r="195" spans="2:15" x14ac:dyDescent="0.25">
      <c r="B195" s="87" t="s">
        <v>1279</v>
      </c>
      <c r="C195" s="69" t="s">
        <v>2612</v>
      </c>
      <c r="D195" s="69" t="s">
        <v>1924</v>
      </c>
      <c r="E195" s="69" t="s">
        <v>1269</v>
      </c>
      <c r="F195" s="69" t="s">
        <v>210</v>
      </c>
      <c r="G195" s="69" t="s">
        <v>2380</v>
      </c>
      <c r="H195" s="69" t="s">
        <v>223</v>
      </c>
      <c r="I195" s="69" t="s">
        <v>41</v>
      </c>
      <c r="J195" s="69" t="s">
        <v>5</v>
      </c>
      <c r="K195" s="68" t="str">
        <f t="shared" si="6"/>
        <v>Nivå4</v>
      </c>
      <c r="L195" s="53"/>
    </row>
    <row r="196" spans="2:15" s="47" customFormat="1" x14ac:dyDescent="0.25">
      <c r="B196" s="85" t="s">
        <v>1126</v>
      </c>
      <c r="C196" s="42"/>
      <c r="D196" s="42"/>
      <c r="E196" s="42" t="s">
        <v>1126</v>
      </c>
      <c r="F196" s="42" t="s">
        <v>1126</v>
      </c>
      <c r="G196" s="42"/>
      <c r="H196" s="42"/>
      <c r="I196" s="42"/>
      <c r="J196" s="42"/>
      <c r="K196" s="42" t="str">
        <f t="shared" si="6"/>
        <v/>
      </c>
      <c r="L196" s="53"/>
    </row>
    <row r="197" spans="2:15" s="74" customFormat="1" ht="15.75" x14ac:dyDescent="0.25">
      <c r="B197" s="82" t="s">
        <v>1280</v>
      </c>
      <c r="C197" s="64" t="s">
        <v>224</v>
      </c>
      <c r="D197" s="64" t="s">
        <v>2408</v>
      </c>
      <c r="E197" s="64" t="s">
        <v>1126</v>
      </c>
      <c r="F197" s="64" t="s">
        <v>1126</v>
      </c>
      <c r="G197" s="64"/>
      <c r="H197" s="64"/>
      <c r="I197" s="64"/>
      <c r="J197" s="64"/>
      <c r="K197" s="65" t="str">
        <f t="shared" si="6"/>
        <v>Nivå2</v>
      </c>
      <c r="L197" s="53"/>
      <c r="M197" s="53"/>
      <c r="N197" s="53"/>
      <c r="O197" s="53"/>
    </row>
    <row r="198" spans="2:15" s="74" customFormat="1" x14ac:dyDescent="0.25">
      <c r="B198" s="83" t="s">
        <v>1126</v>
      </c>
      <c r="C198" s="66"/>
      <c r="D198" s="66"/>
      <c r="E198" s="66" t="s">
        <v>1126</v>
      </c>
      <c r="F198" s="66" t="s">
        <v>1126</v>
      </c>
      <c r="G198" s="66"/>
      <c r="H198" s="66"/>
      <c r="I198" s="66"/>
      <c r="J198" s="66"/>
      <c r="K198" s="42" t="str">
        <f t="shared" si="6"/>
        <v/>
      </c>
      <c r="L198" s="53"/>
      <c r="M198" s="53"/>
      <c r="N198" s="53"/>
      <c r="O198" s="53"/>
    </row>
    <row r="199" spans="2:15" s="73" customFormat="1" x14ac:dyDescent="0.25">
      <c r="B199" s="84" t="s">
        <v>1281</v>
      </c>
      <c r="C199" s="67" t="s">
        <v>225</v>
      </c>
      <c r="D199" s="67" t="s">
        <v>2402</v>
      </c>
      <c r="E199" s="67" t="s">
        <v>1280</v>
      </c>
      <c r="F199" s="67" t="s">
        <v>224</v>
      </c>
      <c r="G199" s="67" t="s">
        <v>2408</v>
      </c>
      <c r="H199" s="67" t="s">
        <v>40</v>
      </c>
      <c r="I199" s="67" t="s">
        <v>41</v>
      </c>
      <c r="J199" s="67"/>
      <c r="K199" s="68" t="str">
        <f t="shared" si="6"/>
        <v>Nivå3</v>
      </c>
      <c r="L199" s="53"/>
      <c r="M199" s="53"/>
      <c r="N199" s="53"/>
      <c r="O199" s="53"/>
    </row>
    <row r="200" spans="2:15" x14ac:dyDescent="0.25">
      <c r="B200" s="87" t="s">
        <v>1282</v>
      </c>
      <c r="C200" s="69" t="s">
        <v>226</v>
      </c>
      <c r="D200" s="69" t="s">
        <v>1925</v>
      </c>
      <c r="E200" s="69" t="s">
        <v>1280</v>
      </c>
      <c r="F200" s="69" t="s">
        <v>224</v>
      </c>
      <c r="G200" s="69" t="s">
        <v>2408</v>
      </c>
      <c r="H200" s="69" t="s">
        <v>227</v>
      </c>
      <c r="I200" s="69" t="s">
        <v>41</v>
      </c>
      <c r="J200" s="69" t="s">
        <v>5</v>
      </c>
      <c r="K200" s="68" t="str">
        <f t="shared" si="6"/>
        <v>Nivå4</v>
      </c>
      <c r="L200" s="53"/>
    </row>
    <row r="201" spans="2:15" x14ac:dyDescent="0.25">
      <c r="B201" s="87" t="s">
        <v>1283</v>
      </c>
      <c r="C201" s="69" t="s">
        <v>228</v>
      </c>
      <c r="D201" s="69" t="s">
        <v>1926</v>
      </c>
      <c r="E201" s="69" t="s">
        <v>1280</v>
      </c>
      <c r="F201" s="69" t="s">
        <v>224</v>
      </c>
      <c r="G201" s="69" t="s">
        <v>2408</v>
      </c>
      <c r="H201" s="69" t="s">
        <v>229</v>
      </c>
      <c r="I201" s="69" t="s">
        <v>41</v>
      </c>
      <c r="J201" s="69" t="s">
        <v>5</v>
      </c>
      <c r="K201" s="68" t="str">
        <f t="shared" si="6"/>
        <v>Nivå4</v>
      </c>
      <c r="L201" s="53"/>
    </row>
    <row r="202" spans="2:15" x14ac:dyDescent="0.25">
      <c r="B202" s="87" t="s">
        <v>1284</v>
      </c>
      <c r="C202" s="69" t="s">
        <v>230</v>
      </c>
      <c r="D202" s="69" t="s">
        <v>1927</v>
      </c>
      <c r="E202" s="69" t="s">
        <v>1280</v>
      </c>
      <c r="F202" s="69" t="s">
        <v>224</v>
      </c>
      <c r="G202" s="69" t="s">
        <v>2408</v>
      </c>
      <c r="H202" s="69" t="s">
        <v>231</v>
      </c>
      <c r="I202" s="69" t="s">
        <v>41</v>
      </c>
      <c r="J202" s="69" t="s">
        <v>5</v>
      </c>
      <c r="K202" s="68" t="str">
        <f t="shared" si="6"/>
        <v>Nivå4</v>
      </c>
      <c r="L202" s="53"/>
    </row>
    <row r="203" spans="2:15" x14ac:dyDescent="0.25">
      <c r="B203" s="87" t="s">
        <v>1285</v>
      </c>
      <c r="C203" s="69" t="s">
        <v>232</v>
      </c>
      <c r="D203" s="69" t="s">
        <v>1928</v>
      </c>
      <c r="E203" s="69" t="s">
        <v>1280</v>
      </c>
      <c r="F203" s="69" t="s">
        <v>224</v>
      </c>
      <c r="G203" s="69" t="s">
        <v>2408</v>
      </c>
      <c r="H203" s="69" t="s">
        <v>233</v>
      </c>
      <c r="I203" s="69" t="s">
        <v>41</v>
      </c>
      <c r="J203" s="69" t="s">
        <v>5</v>
      </c>
      <c r="K203" s="68" t="str">
        <f t="shared" si="6"/>
        <v>Nivå4</v>
      </c>
      <c r="L203" s="53"/>
    </row>
    <row r="204" spans="2:15" x14ac:dyDescent="0.25">
      <c r="B204" s="86" t="s">
        <v>1126</v>
      </c>
      <c r="E204" t="s">
        <v>1126</v>
      </c>
      <c r="F204" t="s">
        <v>1126</v>
      </c>
      <c r="K204" s="42" t="str">
        <f t="shared" si="6"/>
        <v/>
      </c>
      <c r="L204" s="53"/>
    </row>
    <row r="205" spans="2:15" s="73" customFormat="1" x14ac:dyDescent="0.25">
      <c r="B205" s="84" t="s">
        <v>1286</v>
      </c>
      <c r="C205" s="67" t="s">
        <v>234</v>
      </c>
      <c r="D205" s="67" t="s">
        <v>2403</v>
      </c>
      <c r="E205" s="67" t="s">
        <v>1280</v>
      </c>
      <c r="F205" s="67" t="s">
        <v>224</v>
      </c>
      <c r="G205" s="67" t="s">
        <v>2408</v>
      </c>
      <c r="H205" s="67" t="s">
        <v>40</v>
      </c>
      <c r="I205" s="67" t="s">
        <v>41</v>
      </c>
      <c r="J205" s="67"/>
      <c r="K205" s="68" t="str">
        <f t="shared" si="6"/>
        <v>Nivå3</v>
      </c>
      <c r="L205" s="53"/>
      <c r="M205" s="53"/>
      <c r="N205" s="53"/>
      <c r="O205" s="53"/>
    </row>
    <row r="206" spans="2:15" x14ac:dyDescent="0.25">
      <c r="B206" s="87" t="s">
        <v>1287</v>
      </c>
      <c r="C206" s="69" t="s">
        <v>235</v>
      </c>
      <c r="D206" s="69" t="s">
        <v>1929</v>
      </c>
      <c r="E206" s="69" t="s">
        <v>1280</v>
      </c>
      <c r="F206" s="69" t="s">
        <v>224</v>
      </c>
      <c r="G206" s="69" t="s">
        <v>2408</v>
      </c>
      <c r="H206" s="69" t="s">
        <v>236</v>
      </c>
      <c r="I206" s="69" t="s">
        <v>41</v>
      </c>
      <c r="J206" s="69" t="s">
        <v>5</v>
      </c>
      <c r="K206" s="68" t="str">
        <f t="shared" si="6"/>
        <v>Nivå4</v>
      </c>
      <c r="L206" s="53"/>
    </row>
    <row r="207" spans="2:15" x14ac:dyDescent="0.25">
      <c r="B207" s="87" t="s">
        <v>1288</v>
      </c>
      <c r="C207" s="69" t="s">
        <v>237</v>
      </c>
      <c r="D207" s="69" t="s">
        <v>1930</v>
      </c>
      <c r="E207" s="69" t="s">
        <v>1280</v>
      </c>
      <c r="F207" s="69" t="s">
        <v>224</v>
      </c>
      <c r="G207" s="69" t="s">
        <v>2408</v>
      </c>
      <c r="H207" s="69" t="s">
        <v>238</v>
      </c>
      <c r="I207" s="69" t="s">
        <v>41</v>
      </c>
      <c r="J207" s="69" t="s">
        <v>5</v>
      </c>
      <c r="K207" s="68" t="str">
        <f t="shared" si="6"/>
        <v>Nivå4</v>
      </c>
      <c r="L207" s="53"/>
    </row>
    <row r="208" spans="2:15" x14ac:dyDescent="0.25">
      <c r="B208" s="87" t="s">
        <v>1289</v>
      </c>
      <c r="C208" s="69" t="s">
        <v>239</v>
      </c>
      <c r="D208" s="69" t="s">
        <v>1931</v>
      </c>
      <c r="E208" s="69" t="s">
        <v>1280</v>
      </c>
      <c r="F208" s="69" t="s">
        <v>224</v>
      </c>
      <c r="G208" s="69" t="s">
        <v>2408</v>
      </c>
      <c r="H208" s="69" t="s">
        <v>238</v>
      </c>
      <c r="I208" s="69" t="s">
        <v>41</v>
      </c>
      <c r="J208" s="69" t="s">
        <v>5</v>
      </c>
      <c r="K208" s="68" t="str">
        <f t="shared" si="6"/>
        <v>Nivå4</v>
      </c>
      <c r="L208" s="53"/>
    </row>
    <row r="209" spans="2:15" x14ac:dyDescent="0.25">
      <c r="B209" s="87">
        <v>3124</v>
      </c>
      <c r="C209" s="69" t="s">
        <v>2634</v>
      </c>
      <c r="D209" s="69" t="s">
        <v>2636</v>
      </c>
      <c r="E209" s="69" t="s">
        <v>1280</v>
      </c>
      <c r="F209" s="69" t="s">
        <v>224</v>
      </c>
      <c r="G209" s="69" t="s">
        <v>2408</v>
      </c>
      <c r="H209" s="69" t="s">
        <v>238</v>
      </c>
      <c r="I209" s="69" t="s">
        <v>41</v>
      </c>
      <c r="J209" s="69" t="s">
        <v>5</v>
      </c>
      <c r="K209" s="68" t="str">
        <f t="shared" ref="K209:K210" si="7">IF(B209="","",IF(LEN(B209)=1,"Nivå1",IF(LEN(B209)=2,"Nivå2",IF(AND(LEN(B209)=3,H209="RUBRIK"),"Nivå3",IF(LEN(B209)&gt;=3,"Nivå4","")))))</f>
        <v>Nivå4</v>
      </c>
      <c r="L209" s="53"/>
    </row>
    <row r="210" spans="2:15" x14ac:dyDescent="0.25">
      <c r="B210" s="87">
        <v>3125</v>
      </c>
      <c r="C210" s="69" t="s">
        <v>2635</v>
      </c>
      <c r="D210" s="69" t="s">
        <v>2637</v>
      </c>
      <c r="E210" s="69" t="s">
        <v>1280</v>
      </c>
      <c r="F210" s="69" t="s">
        <v>224</v>
      </c>
      <c r="G210" s="69" t="s">
        <v>2408</v>
      </c>
      <c r="H210" s="69" t="s">
        <v>238</v>
      </c>
      <c r="I210" s="69" t="s">
        <v>41</v>
      </c>
      <c r="J210" s="69" t="s">
        <v>5</v>
      </c>
      <c r="K210" s="68" t="str">
        <f t="shared" si="7"/>
        <v>Nivå4</v>
      </c>
      <c r="L210" s="53"/>
    </row>
    <row r="211" spans="2:15" x14ac:dyDescent="0.25">
      <c r="B211" s="86" t="s">
        <v>1126</v>
      </c>
      <c r="E211" t="s">
        <v>1126</v>
      </c>
      <c r="F211" t="s">
        <v>1126</v>
      </c>
      <c r="K211" s="42" t="str">
        <f t="shared" si="6"/>
        <v/>
      </c>
      <c r="L211" s="53"/>
    </row>
    <row r="212" spans="2:15" s="73" customFormat="1" x14ac:dyDescent="0.25">
      <c r="B212" s="84" t="s">
        <v>1290</v>
      </c>
      <c r="C212" s="67" t="s">
        <v>240</v>
      </c>
      <c r="D212" s="67" t="s">
        <v>2404</v>
      </c>
      <c r="E212" s="67" t="s">
        <v>1280</v>
      </c>
      <c r="F212" s="67" t="s">
        <v>224</v>
      </c>
      <c r="G212" s="67" t="s">
        <v>2408</v>
      </c>
      <c r="H212" s="67" t="s">
        <v>40</v>
      </c>
      <c r="I212" s="67" t="s">
        <v>41</v>
      </c>
      <c r="J212" s="67"/>
      <c r="K212" s="68" t="str">
        <f t="shared" si="6"/>
        <v>Nivå3</v>
      </c>
      <c r="L212" s="53"/>
      <c r="M212" s="53"/>
      <c r="N212" s="53"/>
      <c r="O212" s="53"/>
    </row>
    <row r="213" spans="2:15" x14ac:dyDescent="0.25">
      <c r="B213" s="87" t="s">
        <v>1291</v>
      </c>
      <c r="C213" s="69" t="s">
        <v>241</v>
      </c>
      <c r="D213" s="69" t="s">
        <v>1932</v>
      </c>
      <c r="E213" s="69" t="s">
        <v>1280</v>
      </c>
      <c r="F213" s="69" t="s">
        <v>224</v>
      </c>
      <c r="G213" s="69" t="s">
        <v>2408</v>
      </c>
      <c r="H213" s="69" t="s">
        <v>242</v>
      </c>
      <c r="I213" s="69" t="s">
        <v>41</v>
      </c>
      <c r="J213" s="69" t="s">
        <v>5</v>
      </c>
      <c r="K213" s="68" t="str">
        <f t="shared" si="6"/>
        <v>Nivå4</v>
      </c>
      <c r="L213" s="53"/>
    </row>
    <row r="214" spans="2:15" x14ac:dyDescent="0.25">
      <c r="B214" s="87" t="s">
        <v>1292</v>
      </c>
      <c r="C214" s="69" t="s">
        <v>243</v>
      </c>
      <c r="D214" s="69" t="s">
        <v>1933</v>
      </c>
      <c r="E214" s="69" t="s">
        <v>1280</v>
      </c>
      <c r="F214" s="69" t="s">
        <v>224</v>
      </c>
      <c r="G214" s="69" t="s">
        <v>2408</v>
      </c>
      <c r="H214" s="69" t="s">
        <v>244</v>
      </c>
      <c r="I214" s="69" t="s">
        <v>41</v>
      </c>
      <c r="J214" s="69" t="s">
        <v>5</v>
      </c>
      <c r="K214" s="68" t="str">
        <f t="shared" si="6"/>
        <v>Nivå4</v>
      </c>
      <c r="L214" s="53"/>
    </row>
    <row r="215" spans="2:15" x14ac:dyDescent="0.25">
      <c r="B215" s="87" t="s">
        <v>1293</v>
      </c>
      <c r="C215" s="69" t="s">
        <v>245</v>
      </c>
      <c r="D215" s="69" t="s">
        <v>1934</v>
      </c>
      <c r="E215" s="69" t="s">
        <v>1280</v>
      </c>
      <c r="F215" s="69" t="s">
        <v>224</v>
      </c>
      <c r="G215" s="69" t="s">
        <v>2408</v>
      </c>
      <c r="H215" s="69" t="s">
        <v>244</v>
      </c>
      <c r="I215" s="69" t="s">
        <v>41</v>
      </c>
      <c r="J215" s="69" t="s">
        <v>5</v>
      </c>
      <c r="K215" s="68" t="str">
        <f t="shared" si="6"/>
        <v>Nivå4</v>
      </c>
      <c r="L215" s="53"/>
    </row>
    <row r="216" spans="2:15" x14ac:dyDescent="0.25">
      <c r="B216" s="87" t="s">
        <v>1294</v>
      </c>
      <c r="C216" s="69" t="s">
        <v>246</v>
      </c>
      <c r="D216" s="69" t="s">
        <v>1935</v>
      </c>
      <c r="E216" s="69" t="s">
        <v>1280</v>
      </c>
      <c r="F216" s="69" t="s">
        <v>224</v>
      </c>
      <c r="G216" s="69" t="s">
        <v>2408</v>
      </c>
      <c r="H216" s="69" t="s">
        <v>244</v>
      </c>
      <c r="I216" s="69" t="s">
        <v>41</v>
      </c>
      <c r="J216" s="69" t="s">
        <v>5</v>
      </c>
      <c r="K216" s="68" t="str">
        <f t="shared" si="6"/>
        <v>Nivå4</v>
      </c>
      <c r="L216" s="53"/>
    </row>
    <row r="217" spans="2:15" x14ac:dyDescent="0.25">
      <c r="B217" s="86" t="s">
        <v>1126</v>
      </c>
      <c r="E217" t="s">
        <v>1126</v>
      </c>
      <c r="F217" t="s">
        <v>1126</v>
      </c>
      <c r="K217" s="42" t="str">
        <f t="shared" si="6"/>
        <v/>
      </c>
      <c r="L217" s="53"/>
    </row>
    <row r="218" spans="2:15" s="73" customFormat="1" x14ac:dyDescent="0.25">
      <c r="B218" s="84" t="s">
        <v>1295</v>
      </c>
      <c r="C218" s="67" t="s">
        <v>247</v>
      </c>
      <c r="D218" s="67" t="s">
        <v>2405</v>
      </c>
      <c r="E218" s="67" t="s">
        <v>1280</v>
      </c>
      <c r="F218" s="67" t="s">
        <v>224</v>
      </c>
      <c r="G218" s="67" t="s">
        <v>2408</v>
      </c>
      <c r="H218" s="67" t="s">
        <v>40</v>
      </c>
      <c r="I218" s="67" t="s">
        <v>41</v>
      </c>
      <c r="J218" s="67"/>
      <c r="K218" s="68" t="str">
        <f t="shared" si="6"/>
        <v>Nivå3</v>
      </c>
      <c r="L218" s="53"/>
      <c r="M218" s="53"/>
      <c r="N218" s="53"/>
      <c r="O218" s="53"/>
    </row>
    <row r="219" spans="2:15" x14ac:dyDescent="0.25">
      <c r="B219" s="87" t="s">
        <v>1296</v>
      </c>
      <c r="C219" s="69" t="s">
        <v>248</v>
      </c>
      <c r="D219" s="69" t="s">
        <v>1936</v>
      </c>
      <c r="E219" s="69" t="s">
        <v>1280</v>
      </c>
      <c r="F219" s="69" t="s">
        <v>224</v>
      </c>
      <c r="G219" s="69" t="s">
        <v>2408</v>
      </c>
      <c r="H219" s="69" t="s">
        <v>249</v>
      </c>
      <c r="I219" s="69" t="s">
        <v>41</v>
      </c>
      <c r="J219" s="69" t="s">
        <v>5</v>
      </c>
      <c r="K219" s="68" t="str">
        <f t="shared" si="6"/>
        <v>Nivå4</v>
      </c>
      <c r="L219" s="53"/>
    </row>
    <row r="220" spans="2:15" x14ac:dyDescent="0.25">
      <c r="B220" s="87" t="s">
        <v>1297</v>
      </c>
      <c r="C220" s="69" t="s">
        <v>250</v>
      </c>
      <c r="D220" s="69" t="s">
        <v>1937</v>
      </c>
      <c r="E220" s="69" t="s">
        <v>1280</v>
      </c>
      <c r="F220" s="69" t="s">
        <v>224</v>
      </c>
      <c r="G220" s="69" t="s">
        <v>2408</v>
      </c>
      <c r="H220" s="69" t="s">
        <v>251</v>
      </c>
      <c r="I220" s="69" t="s">
        <v>41</v>
      </c>
      <c r="J220" s="69" t="s">
        <v>5</v>
      </c>
      <c r="K220" s="68" t="str">
        <f t="shared" si="6"/>
        <v>Nivå4</v>
      </c>
      <c r="L220" s="53"/>
    </row>
    <row r="221" spans="2:15" x14ac:dyDescent="0.25">
      <c r="B221" s="87" t="s">
        <v>1298</v>
      </c>
      <c r="C221" s="69" t="s">
        <v>252</v>
      </c>
      <c r="D221" s="69" t="s">
        <v>1938</v>
      </c>
      <c r="E221" s="69" t="s">
        <v>1280</v>
      </c>
      <c r="F221" s="69" t="s">
        <v>224</v>
      </c>
      <c r="G221" s="69" t="s">
        <v>2408</v>
      </c>
      <c r="H221" s="69" t="s">
        <v>251</v>
      </c>
      <c r="I221" s="69" t="s">
        <v>41</v>
      </c>
      <c r="J221" s="69" t="s">
        <v>5</v>
      </c>
      <c r="K221" s="68" t="str">
        <f t="shared" si="6"/>
        <v>Nivå4</v>
      </c>
      <c r="L221" s="53"/>
    </row>
    <row r="222" spans="2:15" x14ac:dyDescent="0.25">
      <c r="B222" s="87" t="s">
        <v>1299</v>
      </c>
      <c r="C222" s="69" t="s">
        <v>253</v>
      </c>
      <c r="D222" s="69" t="s">
        <v>1939</v>
      </c>
      <c r="E222" s="69" t="s">
        <v>1280</v>
      </c>
      <c r="F222" s="69" t="s">
        <v>224</v>
      </c>
      <c r="G222" s="69" t="s">
        <v>2408</v>
      </c>
      <c r="H222" s="69" t="s">
        <v>251</v>
      </c>
      <c r="I222" s="69" t="s">
        <v>41</v>
      </c>
      <c r="J222" s="69" t="s">
        <v>5</v>
      </c>
      <c r="K222" s="68" t="str">
        <f t="shared" si="6"/>
        <v>Nivå4</v>
      </c>
      <c r="L222" s="53"/>
    </row>
    <row r="223" spans="2:15" x14ac:dyDescent="0.25">
      <c r="B223" s="86" t="s">
        <v>1126</v>
      </c>
      <c r="E223" t="s">
        <v>1126</v>
      </c>
      <c r="F223" t="s">
        <v>1126</v>
      </c>
      <c r="K223" s="42" t="str">
        <f t="shared" si="6"/>
        <v/>
      </c>
      <c r="L223" s="53"/>
    </row>
    <row r="224" spans="2:15" x14ac:dyDescent="0.25">
      <c r="B224" s="84" t="s">
        <v>1295</v>
      </c>
      <c r="C224" s="67" t="s">
        <v>2624</v>
      </c>
      <c r="D224" s="67" t="s">
        <v>2640</v>
      </c>
      <c r="E224" s="67" t="s">
        <v>1280</v>
      </c>
      <c r="F224" s="67" t="s">
        <v>224</v>
      </c>
      <c r="G224" s="67" t="s">
        <v>2408</v>
      </c>
      <c r="H224" s="67" t="s">
        <v>40</v>
      </c>
      <c r="I224" s="67" t="s">
        <v>41</v>
      </c>
      <c r="J224" s="67"/>
      <c r="K224" s="68" t="str">
        <f t="shared" ref="K224:K229" si="8">IF(B224="","",IF(LEN(B224)=1,"Nivå1",IF(LEN(B224)=2,"Nivå2",IF(AND(LEN(B224)=3,H224="RUBRIK"),"Nivå3",IF(LEN(B224)&gt;=3,"Nivå4","")))))</f>
        <v>Nivå3</v>
      </c>
      <c r="L224" s="53"/>
    </row>
    <row r="225" spans="2:15" x14ac:dyDescent="0.25">
      <c r="B225" s="87">
        <v>3161</v>
      </c>
      <c r="C225" s="69" t="s">
        <v>2623</v>
      </c>
      <c r="D225" s="69" t="s">
        <v>2641</v>
      </c>
      <c r="E225" s="69" t="s">
        <v>1280</v>
      </c>
      <c r="F225" s="69" t="s">
        <v>224</v>
      </c>
      <c r="G225" s="69" t="s">
        <v>2408</v>
      </c>
      <c r="H225" s="69" t="s">
        <v>249</v>
      </c>
      <c r="I225" s="69" t="s">
        <v>41</v>
      </c>
      <c r="J225" s="69" t="s">
        <v>5</v>
      </c>
      <c r="K225" s="68" t="str">
        <f t="shared" si="8"/>
        <v>Nivå4</v>
      </c>
      <c r="L225" s="53"/>
    </row>
    <row r="226" spans="2:15" x14ac:dyDescent="0.25">
      <c r="B226" s="87" t="s">
        <v>2639</v>
      </c>
      <c r="C226" s="69" t="s">
        <v>2657</v>
      </c>
      <c r="D226" s="69" t="s">
        <v>2660</v>
      </c>
      <c r="E226" s="69" t="s">
        <v>1280</v>
      </c>
      <c r="F226" s="69" t="s">
        <v>224</v>
      </c>
      <c r="G226" s="69" t="s">
        <v>2408</v>
      </c>
      <c r="H226" s="69" t="s">
        <v>251</v>
      </c>
      <c r="I226" s="69" t="s">
        <v>41</v>
      </c>
      <c r="J226" s="69" t="s">
        <v>5</v>
      </c>
      <c r="K226" s="68" t="str">
        <f t="shared" si="8"/>
        <v>Nivå4</v>
      </c>
      <c r="L226" s="53"/>
    </row>
    <row r="227" spans="2:15" x14ac:dyDescent="0.25">
      <c r="B227" s="87" t="s">
        <v>2659</v>
      </c>
      <c r="C227" s="69" t="s">
        <v>2622</v>
      </c>
      <c r="D227" s="69" t="s">
        <v>2642</v>
      </c>
      <c r="E227" s="69" t="s">
        <v>1280</v>
      </c>
      <c r="F227" s="69" t="s">
        <v>224</v>
      </c>
      <c r="G227" s="69" t="s">
        <v>2408</v>
      </c>
      <c r="H227" s="69" t="s">
        <v>251</v>
      </c>
      <c r="I227" s="69" t="s">
        <v>41</v>
      </c>
      <c r="J227" s="69" t="s">
        <v>5</v>
      </c>
      <c r="K227" s="68" t="str">
        <f t="shared" ref="K227" si="9">IF(B227="","",IF(LEN(B227)=1,"Nivå1",IF(LEN(B227)=2,"Nivå2",IF(AND(LEN(B227)=3,H227="RUBRIK"),"Nivå3",IF(LEN(B227)&gt;=3,"Nivå4","")))))</f>
        <v>Nivå4</v>
      </c>
      <c r="L227" s="53"/>
    </row>
    <row r="228" spans="2:15" x14ac:dyDescent="0.25">
      <c r="B228" s="87" t="s">
        <v>2638</v>
      </c>
      <c r="C228" s="69" t="s">
        <v>2621</v>
      </c>
      <c r="D228" s="69" t="s">
        <v>2643</v>
      </c>
      <c r="E228" s="69" t="s">
        <v>1280</v>
      </c>
      <c r="F228" s="69" t="s">
        <v>224</v>
      </c>
      <c r="G228" s="69" t="s">
        <v>2408</v>
      </c>
      <c r="H228" s="69" t="s">
        <v>2645</v>
      </c>
      <c r="I228" s="69" t="s">
        <v>41</v>
      </c>
      <c r="J228" s="69" t="s">
        <v>5</v>
      </c>
      <c r="K228" s="68" t="str">
        <f t="shared" si="8"/>
        <v>Nivå4</v>
      </c>
      <c r="L228" s="53"/>
    </row>
    <row r="229" spans="2:15" x14ac:dyDescent="0.25">
      <c r="B229" s="87" t="s">
        <v>2618</v>
      </c>
      <c r="C229" s="69" t="s">
        <v>2620</v>
      </c>
      <c r="D229" s="69" t="s">
        <v>2644</v>
      </c>
      <c r="E229" s="69" t="s">
        <v>1280</v>
      </c>
      <c r="F229" s="69" t="s">
        <v>224</v>
      </c>
      <c r="G229" s="69" t="s">
        <v>2408</v>
      </c>
      <c r="H229" s="69" t="s">
        <v>2646</v>
      </c>
      <c r="I229" s="69" t="s">
        <v>41</v>
      </c>
      <c r="J229" s="69" t="s">
        <v>5</v>
      </c>
      <c r="K229" s="68" t="str">
        <f t="shared" si="8"/>
        <v>Nivå4</v>
      </c>
      <c r="L229" s="53"/>
    </row>
    <row r="230" spans="2:15" ht="13.5" customHeight="1" x14ac:dyDescent="0.25">
      <c r="L230" s="53"/>
    </row>
    <row r="231" spans="2:15" ht="13.5" customHeight="1" x14ac:dyDescent="0.25">
      <c r="B231" s="84" t="s">
        <v>2676</v>
      </c>
      <c r="C231" s="67" t="s">
        <v>254</v>
      </c>
      <c r="D231" s="67" t="s">
        <v>2407</v>
      </c>
      <c r="E231" s="67" t="s">
        <v>1280</v>
      </c>
      <c r="F231" s="67" t="s">
        <v>224</v>
      </c>
      <c r="G231" s="67" t="s">
        <v>2408</v>
      </c>
      <c r="H231" s="67" t="s">
        <v>40</v>
      </c>
      <c r="I231" s="67" t="s">
        <v>41</v>
      </c>
      <c r="J231" s="67"/>
      <c r="K231" s="68" t="str">
        <f t="shared" ref="K231:K235" si="10">IF(B231="","",IF(LEN(B231)=1,"Nivå1",IF(LEN(B231)=2,"Nivå2",IF(AND(LEN(B231)=3,H231="RUBRIK"),"Nivå3",IF(LEN(B231)&gt;=3,"Nivå4","")))))</f>
        <v>Nivå3</v>
      </c>
      <c r="L231" s="53"/>
    </row>
    <row r="232" spans="2:15" ht="13.5" customHeight="1" x14ac:dyDescent="0.25">
      <c r="B232" s="87" t="s">
        <v>2677</v>
      </c>
      <c r="C232" s="69" t="s">
        <v>2673</v>
      </c>
      <c r="D232" s="69" t="s">
        <v>2681</v>
      </c>
      <c r="E232" s="69" t="s">
        <v>1280</v>
      </c>
      <c r="F232" s="69" t="s">
        <v>224</v>
      </c>
      <c r="G232" s="69" t="s">
        <v>2408</v>
      </c>
      <c r="H232" s="69" t="s">
        <v>249</v>
      </c>
      <c r="I232" s="69" t="s">
        <v>41</v>
      </c>
      <c r="J232" s="69" t="s">
        <v>5</v>
      </c>
      <c r="K232" s="68" t="str">
        <f t="shared" si="10"/>
        <v>Nivå4</v>
      </c>
      <c r="L232" s="53"/>
    </row>
    <row r="233" spans="2:15" ht="13.5" customHeight="1" x14ac:dyDescent="0.25">
      <c r="B233" s="87" t="s">
        <v>2678</v>
      </c>
      <c r="C233" s="69" t="s">
        <v>2674</v>
      </c>
      <c r="D233" s="69" t="s">
        <v>2683</v>
      </c>
      <c r="E233" s="69" t="s">
        <v>1280</v>
      </c>
      <c r="F233" s="69" t="s">
        <v>224</v>
      </c>
      <c r="G233" s="69" t="s">
        <v>2408</v>
      </c>
      <c r="H233" s="69" t="s">
        <v>251</v>
      </c>
      <c r="I233" s="69" t="s">
        <v>41</v>
      </c>
      <c r="J233" s="69" t="s">
        <v>5</v>
      </c>
      <c r="K233" s="68" t="str">
        <f t="shared" si="10"/>
        <v>Nivå4</v>
      </c>
      <c r="L233" s="53"/>
    </row>
    <row r="234" spans="2:15" ht="13.5" customHeight="1" x14ac:dyDescent="0.25">
      <c r="B234" s="87" t="s">
        <v>2679</v>
      </c>
      <c r="C234" s="69" t="s">
        <v>2669</v>
      </c>
      <c r="D234" s="69" t="s">
        <v>2682</v>
      </c>
      <c r="E234" s="69" t="s">
        <v>1280</v>
      </c>
      <c r="F234" s="69" t="s">
        <v>224</v>
      </c>
      <c r="G234" s="69" t="s">
        <v>2408</v>
      </c>
      <c r="H234" s="69" t="s">
        <v>251</v>
      </c>
      <c r="I234" s="69" t="s">
        <v>41</v>
      </c>
      <c r="J234" s="69" t="s">
        <v>5</v>
      </c>
      <c r="K234" s="68" t="str">
        <f t="shared" si="10"/>
        <v>Nivå4</v>
      </c>
      <c r="L234" s="53"/>
    </row>
    <row r="235" spans="2:15" ht="13.5" customHeight="1" x14ac:dyDescent="0.25">
      <c r="B235" s="87" t="s">
        <v>2680</v>
      </c>
      <c r="C235" s="69" t="s">
        <v>2685</v>
      </c>
      <c r="D235" s="69" t="s">
        <v>2687</v>
      </c>
      <c r="E235" s="69" t="s">
        <v>1280</v>
      </c>
      <c r="F235" s="69" t="s">
        <v>224</v>
      </c>
      <c r="G235" s="69" t="s">
        <v>2408</v>
      </c>
      <c r="H235" s="69" t="s">
        <v>251</v>
      </c>
      <c r="I235" s="69" t="s">
        <v>41</v>
      </c>
      <c r="J235" s="69" t="s">
        <v>5</v>
      </c>
      <c r="K235" s="68" t="str">
        <f t="shared" si="10"/>
        <v>Nivå4</v>
      </c>
      <c r="L235" s="53"/>
    </row>
    <row r="236" spans="2:15" ht="13.5" customHeight="1" x14ac:dyDescent="0.25">
      <c r="B236" s="87" t="s">
        <v>2686</v>
      </c>
      <c r="C236" s="69" t="s">
        <v>2670</v>
      </c>
      <c r="D236" s="69" t="s">
        <v>2684</v>
      </c>
      <c r="E236" s="69" t="s">
        <v>1280</v>
      </c>
      <c r="F236" s="69" t="s">
        <v>224</v>
      </c>
      <c r="G236" s="69" t="s">
        <v>2408</v>
      </c>
      <c r="H236" s="69" t="s">
        <v>251</v>
      </c>
      <c r="I236" s="69" t="s">
        <v>41</v>
      </c>
      <c r="J236" s="69" t="s">
        <v>5</v>
      </c>
      <c r="K236" s="68" t="str">
        <f t="shared" ref="K236" si="11">IF(B236="","",IF(LEN(B236)=1,"Nivå1",IF(LEN(B236)=2,"Nivå2",IF(AND(LEN(B236)=3,H236="RUBRIK"),"Nivå3",IF(LEN(B236)&gt;=3,"Nivå4","")))))</f>
        <v>Nivå4</v>
      </c>
      <c r="L236" s="53"/>
    </row>
    <row r="237" spans="2:15" x14ac:dyDescent="0.25">
      <c r="L237" s="53"/>
    </row>
    <row r="238" spans="2:15" s="73" customFormat="1" x14ac:dyDescent="0.25">
      <c r="B238" s="84" t="s">
        <v>1300</v>
      </c>
      <c r="C238" s="67" t="s">
        <v>254</v>
      </c>
      <c r="D238" s="67" t="s">
        <v>2407</v>
      </c>
      <c r="E238" s="67" t="s">
        <v>1280</v>
      </c>
      <c r="F238" s="67" t="s">
        <v>224</v>
      </c>
      <c r="G238" s="67" t="s">
        <v>2408</v>
      </c>
      <c r="H238" s="67" t="s">
        <v>40</v>
      </c>
      <c r="I238" s="67" t="s">
        <v>41</v>
      </c>
      <c r="J238" s="67"/>
      <c r="K238" s="68" t="str">
        <f t="shared" si="6"/>
        <v>Nivå3</v>
      </c>
      <c r="L238" s="53"/>
      <c r="M238" s="53"/>
      <c r="N238" s="53"/>
      <c r="O238" s="53"/>
    </row>
    <row r="239" spans="2:15" x14ac:dyDescent="0.25">
      <c r="B239" s="87" t="s">
        <v>1301</v>
      </c>
      <c r="C239" s="69" t="s">
        <v>255</v>
      </c>
      <c r="D239" s="69" t="s">
        <v>1940</v>
      </c>
      <c r="E239" s="69" t="s">
        <v>1280</v>
      </c>
      <c r="F239" s="69" t="s">
        <v>224</v>
      </c>
      <c r="G239" s="69" t="s">
        <v>2408</v>
      </c>
      <c r="H239" s="69" t="s">
        <v>236</v>
      </c>
      <c r="I239" s="69" t="s">
        <v>41</v>
      </c>
      <c r="J239" s="69" t="s">
        <v>5</v>
      </c>
      <c r="K239" s="68" t="str">
        <f t="shared" si="6"/>
        <v>Nivå4</v>
      </c>
      <c r="L239" s="53"/>
    </row>
    <row r="240" spans="2:15" x14ac:dyDescent="0.25">
      <c r="B240" s="87" t="s">
        <v>1302</v>
      </c>
      <c r="C240" s="69" t="s">
        <v>256</v>
      </c>
      <c r="D240" s="69" t="s">
        <v>1941</v>
      </c>
      <c r="E240" s="69" t="s">
        <v>1280</v>
      </c>
      <c r="F240" s="69" t="s">
        <v>224</v>
      </c>
      <c r="G240" s="69" t="s">
        <v>2408</v>
      </c>
      <c r="H240" s="69" t="s">
        <v>257</v>
      </c>
      <c r="I240" s="69" t="s">
        <v>41</v>
      </c>
      <c r="J240" s="69" t="s">
        <v>5</v>
      </c>
      <c r="K240" s="68" t="str">
        <f t="shared" si="6"/>
        <v>Nivå4</v>
      </c>
      <c r="L240" s="53"/>
    </row>
    <row r="241" spans="2:15" x14ac:dyDescent="0.25">
      <c r="B241" s="87" t="s">
        <v>1303</v>
      </c>
      <c r="C241" s="69" t="s">
        <v>258</v>
      </c>
      <c r="D241" s="69" t="s">
        <v>1942</v>
      </c>
      <c r="E241" s="69" t="s">
        <v>1280</v>
      </c>
      <c r="F241" s="69" t="s">
        <v>224</v>
      </c>
      <c r="G241" s="69" t="s">
        <v>2408</v>
      </c>
      <c r="H241" s="69" t="s">
        <v>259</v>
      </c>
      <c r="I241" s="69" t="s">
        <v>41</v>
      </c>
      <c r="J241" s="69" t="s">
        <v>5</v>
      </c>
      <c r="K241" s="68" t="str">
        <f t="shared" si="6"/>
        <v>Nivå4</v>
      </c>
      <c r="L241" s="53"/>
    </row>
    <row r="242" spans="2:15" x14ac:dyDescent="0.25">
      <c r="B242" s="87" t="s">
        <v>1304</v>
      </c>
      <c r="C242" s="69" t="s">
        <v>260</v>
      </c>
      <c r="D242" s="69" t="s">
        <v>1943</v>
      </c>
      <c r="E242" s="69" t="s">
        <v>1280</v>
      </c>
      <c r="F242" s="69" t="s">
        <v>224</v>
      </c>
      <c r="G242" s="69" t="s">
        <v>2408</v>
      </c>
      <c r="H242" s="69" t="s">
        <v>261</v>
      </c>
      <c r="I242" s="69" t="s">
        <v>41</v>
      </c>
      <c r="J242" s="69" t="s">
        <v>5</v>
      </c>
      <c r="K242" s="68" t="str">
        <f t="shared" si="6"/>
        <v>Nivå4</v>
      </c>
      <c r="L242" s="53"/>
    </row>
    <row r="243" spans="2:15" s="47" customFormat="1" x14ac:dyDescent="0.25">
      <c r="B243" s="85" t="s">
        <v>1126</v>
      </c>
      <c r="C243" s="42"/>
      <c r="D243" s="42"/>
      <c r="E243" s="42" t="s">
        <v>1126</v>
      </c>
      <c r="F243" s="42" t="s">
        <v>1126</v>
      </c>
      <c r="G243" s="42"/>
      <c r="H243" s="42"/>
      <c r="I243" s="42"/>
      <c r="J243" s="42"/>
      <c r="K243" s="42" t="str">
        <f t="shared" si="6"/>
        <v/>
      </c>
      <c r="L243" s="53"/>
    </row>
    <row r="244" spans="2:15" s="74" customFormat="1" ht="15.75" x14ac:dyDescent="0.25">
      <c r="B244" s="82" t="s">
        <v>1305</v>
      </c>
      <c r="C244" s="64" t="s">
        <v>262</v>
      </c>
      <c r="D244" s="64" t="s">
        <v>2410</v>
      </c>
      <c r="E244" s="64" t="s">
        <v>1126</v>
      </c>
      <c r="F244" s="64" t="s">
        <v>1126</v>
      </c>
      <c r="G244" s="64"/>
      <c r="H244" s="64"/>
      <c r="I244" s="64"/>
      <c r="J244" s="64"/>
      <c r="K244" s="65" t="str">
        <f t="shared" si="6"/>
        <v>Nivå2</v>
      </c>
      <c r="L244" s="53"/>
      <c r="M244" s="53"/>
      <c r="N244" s="53"/>
      <c r="O244" s="53"/>
    </row>
    <row r="245" spans="2:15" s="74" customFormat="1" x14ac:dyDescent="0.25">
      <c r="B245" s="83" t="s">
        <v>1126</v>
      </c>
      <c r="C245" s="66"/>
      <c r="D245" s="66"/>
      <c r="E245" s="66" t="s">
        <v>1126</v>
      </c>
      <c r="F245" s="66" t="s">
        <v>1126</v>
      </c>
      <c r="G245" s="66"/>
      <c r="H245" s="66"/>
      <c r="I245" s="66"/>
      <c r="J245" s="66"/>
      <c r="K245" s="42" t="str">
        <f t="shared" si="6"/>
        <v/>
      </c>
      <c r="L245" s="53"/>
      <c r="M245" s="53"/>
      <c r="N245" s="53"/>
      <c r="O245" s="53"/>
    </row>
    <row r="246" spans="2:15" x14ac:dyDescent="0.25">
      <c r="B246" s="87" t="s">
        <v>1306</v>
      </c>
      <c r="C246" s="69" t="s">
        <v>263</v>
      </c>
      <c r="D246" s="69" t="s">
        <v>2120</v>
      </c>
      <c r="E246" s="69" t="s">
        <v>1305</v>
      </c>
      <c r="F246" s="69" t="s">
        <v>262</v>
      </c>
      <c r="G246" s="69" t="s">
        <v>2411</v>
      </c>
      <c r="H246" s="69" t="s">
        <v>264</v>
      </c>
      <c r="I246" s="69" t="s">
        <v>41</v>
      </c>
      <c r="J246" s="69" t="s">
        <v>5</v>
      </c>
      <c r="K246" s="68" t="str">
        <f t="shared" si="6"/>
        <v>Nivå4</v>
      </c>
      <c r="L246" s="53"/>
    </row>
    <row r="247" spans="2:15" x14ac:dyDescent="0.25">
      <c r="B247" s="87" t="s">
        <v>1307</v>
      </c>
      <c r="C247" s="69" t="s">
        <v>265</v>
      </c>
      <c r="D247" s="69" t="s">
        <v>2409</v>
      </c>
      <c r="E247" s="69" t="s">
        <v>1305</v>
      </c>
      <c r="F247" s="69" t="s">
        <v>262</v>
      </c>
      <c r="G247" s="69" t="s">
        <v>2411</v>
      </c>
      <c r="H247" s="69" t="s">
        <v>266</v>
      </c>
      <c r="I247" s="69" t="s">
        <v>41</v>
      </c>
      <c r="J247" s="69" t="s">
        <v>5</v>
      </c>
      <c r="K247" s="68" t="str">
        <f t="shared" si="6"/>
        <v>Nivå4</v>
      </c>
      <c r="L247" s="53"/>
    </row>
    <row r="248" spans="2:15" s="47" customFormat="1" x14ac:dyDescent="0.25">
      <c r="B248" s="85" t="s">
        <v>1126</v>
      </c>
      <c r="C248" s="42"/>
      <c r="D248" s="42"/>
      <c r="E248" s="42" t="s">
        <v>1126</v>
      </c>
      <c r="F248" s="42" t="s">
        <v>1126</v>
      </c>
      <c r="G248" s="42"/>
      <c r="H248" s="42"/>
      <c r="I248" s="42"/>
      <c r="J248" s="42"/>
      <c r="K248" s="42" t="str">
        <f t="shared" si="6"/>
        <v/>
      </c>
      <c r="L248" s="53"/>
    </row>
    <row r="249" spans="2:15" s="74" customFormat="1" ht="15.75" x14ac:dyDescent="0.25">
      <c r="B249" s="82" t="s">
        <v>1308</v>
      </c>
      <c r="C249" s="64" t="s">
        <v>267</v>
      </c>
      <c r="D249" s="64" t="s">
        <v>2381</v>
      </c>
      <c r="E249" s="64" t="s">
        <v>1126</v>
      </c>
      <c r="F249" s="64" t="s">
        <v>1126</v>
      </c>
      <c r="G249" s="64"/>
      <c r="H249" s="64"/>
      <c r="I249" s="64"/>
      <c r="J249" s="64"/>
      <c r="K249" s="65" t="str">
        <f t="shared" si="6"/>
        <v>Nivå2</v>
      </c>
      <c r="L249" s="53"/>
      <c r="M249" s="53"/>
      <c r="N249" s="53"/>
      <c r="O249" s="53"/>
    </row>
    <row r="250" spans="2:15" s="74" customFormat="1" x14ac:dyDescent="0.25">
      <c r="B250" s="83" t="s">
        <v>1126</v>
      </c>
      <c r="C250" s="66"/>
      <c r="D250" s="66"/>
      <c r="E250" s="66" t="s">
        <v>1126</v>
      </c>
      <c r="F250" s="66" t="s">
        <v>1126</v>
      </c>
      <c r="G250" s="66"/>
      <c r="H250" s="66"/>
      <c r="I250" s="66"/>
      <c r="J250" s="66"/>
      <c r="K250" s="42" t="str">
        <f t="shared" si="6"/>
        <v/>
      </c>
      <c r="L250" s="53"/>
      <c r="M250" s="53"/>
      <c r="N250" s="53"/>
      <c r="O250" s="53"/>
    </row>
    <row r="251" spans="2:15" s="73" customFormat="1" x14ac:dyDescent="0.25">
      <c r="B251" s="84" t="s">
        <v>1309</v>
      </c>
      <c r="C251" s="67" t="s">
        <v>268</v>
      </c>
      <c r="D251" s="67" t="s">
        <v>2381</v>
      </c>
      <c r="E251" s="67" t="s">
        <v>1308</v>
      </c>
      <c r="F251" s="67" t="s">
        <v>267</v>
      </c>
      <c r="G251" s="67" t="s">
        <v>2381</v>
      </c>
      <c r="H251" s="67" t="s">
        <v>40</v>
      </c>
      <c r="I251" s="67" t="s">
        <v>41</v>
      </c>
      <c r="J251" s="67"/>
      <c r="K251" s="68" t="str">
        <f t="shared" ref="K251:K314" si="12">IF(B251="","",IF(LEN(B251)=1,"Nivå1",IF(LEN(B251)=2,"Nivå2",IF(AND(LEN(B251)=3,H251="RUBRIK"),"Nivå3",IF(LEN(B251)&gt;=3,"Nivå4","")))))</f>
        <v>Nivå3</v>
      </c>
      <c r="L251" s="53"/>
      <c r="M251" s="53"/>
      <c r="N251" s="53"/>
      <c r="O251" s="53"/>
    </row>
    <row r="252" spans="2:15" x14ac:dyDescent="0.25">
      <c r="B252" s="87" t="s">
        <v>1310</v>
      </c>
      <c r="C252" s="69" t="s">
        <v>269</v>
      </c>
      <c r="D252" s="69" t="s">
        <v>1944</v>
      </c>
      <c r="E252" s="69" t="s">
        <v>1308</v>
      </c>
      <c r="F252" s="69" t="s">
        <v>267</v>
      </c>
      <c r="G252" s="69" t="s">
        <v>2381</v>
      </c>
      <c r="H252" s="69" t="s">
        <v>223</v>
      </c>
      <c r="I252" s="69" t="s">
        <v>41</v>
      </c>
      <c r="J252" s="69" t="s">
        <v>5</v>
      </c>
      <c r="K252" s="68" t="str">
        <f t="shared" si="12"/>
        <v>Nivå4</v>
      </c>
      <c r="L252" s="53"/>
    </row>
    <row r="253" spans="2:15" x14ac:dyDescent="0.25">
      <c r="B253" s="87" t="s">
        <v>1311</v>
      </c>
      <c r="C253" s="69" t="s">
        <v>270</v>
      </c>
      <c r="D253" s="69" t="s">
        <v>1945</v>
      </c>
      <c r="E253" s="69" t="s">
        <v>1308</v>
      </c>
      <c r="F253" s="69" t="s">
        <v>267</v>
      </c>
      <c r="G253" s="69" t="s">
        <v>2381</v>
      </c>
      <c r="H253" s="69" t="s">
        <v>223</v>
      </c>
      <c r="I253" s="69" t="s">
        <v>41</v>
      </c>
      <c r="J253" s="69" t="s">
        <v>5</v>
      </c>
      <c r="K253" s="68" t="str">
        <f t="shared" si="12"/>
        <v>Nivå4</v>
      </c>
      <c r="L253" s="53"/>
    </row>
    <row r="254" spans="2:15" x14ac:dyDescent="0.25">
      <c r="B254" s="87" t="s">
        <v>1312</v>
      </c>
      <c r="C254" s="69" t="s">
        <v>271</v>
      </c>
      <c r="D254" s="69" t="s">
        <v>1946</v>
      </c>
      <c r="E254" s="69" t="s">
        <v>1308</v>
      </c>
      <c r="F254" s="69" t="s">
        <v>267</v>
      </c>
      <c r="G254" s="69" t="s">
        <v>2381</v>
      </c>
      <c r="H254" s="69" t="s">
        <v>223</v>
      </c>
      <c r="I254" s="69" t="s">
        <v>41</v>
      </c>
      <c r="J254" s="69" t="s">
        <v>5</v>
      </c>
      <c r="K254" s="68" t="str">
        <f t="shared" si="12"/>
        <v>Nivå4</v>
      </c>
      <c r="L254" s="53"/>
    </row>
    <row r="255" spans="2:15" x14ac:dyDescent="0.25">
      <c r="B255" s="87" t="s">
        <v>1313</v>
      </c>
      <c r="C255" s="69" t="s">
        <v>272</v>
      </c>
      <c r="D255" s="69" t="s">
        <v>1947</v>
      </c>
      <c r="E255" s="69" t="s">
        <v>1308</v>
      </c>
      <c r="F255" s="69" t="s">
        <v>267</v>
      </c>
      <c r="G255" s="69" t="s">
        <v>2381</v>
      </c>
      <c r="H255" s="69" t="s">
        <v>223</v>
      </c>
      <c r="I255" s="69" t="s">
        <v>41</v>
      </c>
      <c r="J255" s="69" t="s">
        <v>5</v>
      </c>
      <c r="K255" s="68" t="str">
        <f t="shared" si="12"/>
        <v>Nivå4</v>
      </c>
      <c r="L255" s="53"/>
    </row>
    <row r="256" spans="2:15" x14ac:dyDescent="0.25">
      <c r="B256" s="87" t="s">
        <v>1314</v>
      </c>
      <c r="C256" s="69" t="s">
        <v>273</v>
      </c>
      <c r="D256" s="69" t="s">
        <v>1948</v>
      </c>
      <c r="E256" s="69" t="s">
        <v>1308</v>
      </c>
      <c r="F256" s="69" t="s">
        <v>267</v>
      </c>
      <c r="G256" s="69" t="s">
        <v>2381</v>
      </c>
      <c r="H256" s="69" t="s">
        <v>223</v>
      </c>
      <c r="I256" s="69" t="s">
        <v>41</v>
      </c>
      <c r="J256" s="69" t="s">
        <v>5</v>
      </c>
      <c r="K256" s="68" t="str">
        <f t="shared" si="12"/>
        <v>Nivå4</v>
      </c>
      <c r="L256" s="53"/>
    </row>
    <row r="257" spans="2:15" x14ac:dyDescent="0.25">
      <c r="B257" s="87" t="s">
        <v>1315</v>
      </c>
      <c r="C257" s="69" t="s">
        <v>274</v>
      </c>
      <c r="D257" s="69" t="s">
        <v>1949</v>
      </c>
      <c r="E257" s="69" t="s">
        <v>1308</v>
      </c>
      <c r="F257" s="69" t="s">
        <v>267</v>
      </c>
      <c r="G257" s="69" t="s">
        <v>2381</v>
      </c>
      <c r="H257" s="69" t="s">
        <v>223</v>
      </c>
      <c r="I257" s="69" t="s">
        <v>41</v>
      </c>
      <c r="J257" s="69" t="s">
        <v>5</v>
      </c>
      <c r="K257" s="68" t="str">
        <f t="shared" si="12"/>
        <v>Nivå4</v>
      </c>
      <c r="L257" s="53"/>
    </row>
    <row r="258" spans="2:15" x14ac:dyDescent="0.25">
      <c r="B258" s="86" t="s">
        <v>1126</v>
      </c>
      <c r="E258" t="s">
        <v>1126</v>
      </c>
      <c r="F258" t="s">
        <v>1126</v>
      </c>
      <c r="K258" s="42" t="str">
        <f t="shared" si="12"/>
        <v/>
      </c>
      <c r="L258" s="53"/>
    </row>
    <row r="259" spans="2:15" s="73" customFormat="1" x14ac:dyDescent="0.25">
      <c r="B259" s="86" t="s">
        <v>1126</v>
      </c>
      <c r="C259"/>
      <c r="D259"/>
      <c r="E259" t="s">
        <v>1126</v>
      </c>
      <c r="F259" t="s">
        <v>1126</v>
      </c>
      <c r="G259"/>
      <c r="H259"/>
      <c r="I259"/>
      <c r="J259"/>
      <c r="K259" s="42" t="str">
        <f t="shared" si="12"/>
        <v/>
      </c>
      <c r="L259" s="53"/>
      <c r="M259" s="53"/>
      <c r="N259" s="53"/>
      <c r="O259" s="53"/>
    </row>
    <row r="260" spans="2:15" s="73" customFormat="1" x14ac:dyDescent="0.25">
      <c r="B260" s="84" t="s">
        <v>1316</v>
      </c>
      <c r="C260" s="67" t="s">
        <v>275</v>
      </c>
      <c r="D260" s="67" t="s">
        <v>1950</v>
      </c>
      <c r="E260" s="67" t="s">
        <v>1308</v>
      </c>
      <c r="F260" s="67" t="s">
        <v>267</v>
      </c>
      <c r="G260" s="67" t="s">
        <v>2381</v>
      </c>
      <c r="H260" s="67" t="s">
        <v>40</v>
      </c>
      <c r="I260" s="67" t="s">
        <v>41</v>
      </c>
      <c r="J260" s="67"/>
      <c r="K260" s="68" t="str">
        <f t="shared" si="12"/>
        <v>Nivå3</v>
      </c>
      <c r="L260" s="53"/>
      <c r="M260" s="53"/>
      <c r="N260" s="53"/>
      <c r="O260" s="53"/>
    </row>
    <row r="261" spans="2:15" x14ac:dyDescent="0.25">
      <c r="B261" s="87" t="s">
        <v>1317</v>
      </c>
      <c r="C261" s="69" t="s">
        <v>275</v>
      </c>
      <c r="D261" s="69" t="s">
        <v>1950</v>
      </c>
      <c r="E261" s="69" t="s">
        <v>1308</v>
      </c>
      <c r="F261" s="69" t="s">
        <v>267</v>
      </c>
      <c r="G261" s="69" t="s">
        <v>2381</v>
      </c>
      <c r="H261" s="69" t="s">
        <v>223</v>
      </c>
      <c r="I261" s="69" t="s">
        <v>41</v>
      </c>
      <c r="J261" s="69" t="s">
        <v>5</v>
      </c>
      <c r="K261" s="68" t="str">
        <f t="shared" si="12"/>
        <v>Nivå4</v>
      </c>
      <c r="L261" s="53"/>
    </row>
    <row r="262" spans="2:15" x14ac:dyDescent="0.25">
      <c r="B262" s="87" t="s">
        <v>1318</v>
      </c>
      <c r="C262" s="69" t="s">
        <v>276</v>
      </c>
      <c r="D262" s="69" t="s">
        <v>1951</v>
      </c>
      <c r="E262" s="69" t="s">
        <v>1308</v>
      </c>
      <c r="F262" s="69" t="s">
        <v>267</v>
      </c>
      <c r="G262" s="69" t="s">
        <v>2381</v>
      </c>
      <c r="H262" s="69" t="s">
        <v>223</v>
      </c>
      <c r="I262" s="69" t="s">
        <v>41</v>
      </c>
      <c r="J262" s="69" t="s">
        <v>5</v>
      </c>
      <c r="K262" s="68" t="str">
        <f t="shared" si="12"/>
        <v>Nivå4</v>
      </c>
      <c r="L262" s="53"/>
    </row>
    <row r="263" spans="2:15" x14ac:dyDescent="0.25">
      <c r="B263" s="87" t="s">
        <v>1319</v>
      </c>
      <c r="C263" s="69" t="s">
        <v>277</v>
      </c>
      <c r="D263" s="69" t="s">
        <v>1952</v>
      </c>
      <c r="E263" s="69" t="s">
        <v>1308</v>
      </c>
      <c r="F263" s="69" t="s">
        <v>267</v>
      </c>
      <c r="G263" s="69" t="s">
        <v>2381</v>
      </c>
      <c r="H263" s="69" t="s">
        <v>223</v>
      </c>
      <c r="I263" s="69" t="s">
        <v>41</v>
      </c>
      <c r="J263" s="69" t="s">
        <v>5</v>
      </c>
      <c r="K263" s="68" t="str">
        <f t="shared" si="12"/>
        <v>Nivå4</v>
      </c>
      <c r="L263" s="53"/>
    </row>
    <row r="264" spans="2:15" x14ac:dyDescent="0.25">
      <c r="B264" s="87" t="s">
        <v>1320</v>
      </c>
      <c r="C264" s="69" t="s">
        <v>278</v>
      </c>
      <c r="D264" s="69" t="s">
        <v>1953</v>
      </c>
      <c r="E264" s="69" t="s">
        <v>1308</v>
      </c>
      <c r="F264" s="69" t="s">
        <v>267</v>
      </c>
      <c r="G264" s="69" t="s">
        <v>2381</v>
      </c>
      <c r="H264" s="69" t="s">
        <v>279</v>
      </c>
      <c r="I264" s="69" t="s">
        <v>41</v>
      </c>
      <c r="J264" s="69" t="s">
        <v>5</v>
      </c>
      <c r="K264" s="68" t="str">
        <f t="shared" si="12"/>
        <v>Nivå4</v>
      </c>
      <c r="L264" s="53"/>
    </row>
    <row r="265" spans="2:15" x14ac:dyDescent="0.25">
      <c r="B265" s="87" t="s">
        <v>1321</v>
      </c>
      <c r="C265" s="69" t="s">
        <v>280</v>
      </c>
      <c r="D265" s="69" t="s">
        <v>1954</v>
      </c>
      <c r="E265" s="69" t="s">
        <v>1308</v>
      </c>
      <c r="F265" s="69" t="s">
        <v>267</v>
      </c>
      <c r="G265" s="69" t="s">
        <v>2381</v>
      </c>
      <c r="H265" s="69" t="s">
        <v>279</v>
      </c>
      <c r="I265" s="69" t="s">
        <v>41</v>
      </c>
      <c r="J265" s="69" t="s">
        <v>5</v>
      </c>
      <c r="K265" s="68" t="str">
        <f t="shared" si="12"/>
        <v>Nivå4</v>
      </c>
      <c r="L265" s="53"/>
    </row>
    <row r="266" spans="2:15" s="53" customFormat="1" x14ac:dyDescent="0.25">
      <c r="B266" s="81" t="s">
        <v>1126</v>
      </c>
      <c r="C266" s="63"/>
      <c r="D266" s="63"/>
      <c r="E266" s="63" t="s">
        <v>1126</v>
      </c>
      <c r="F266" s="63" t="s">
        <v>1126</v>
      </c>
      <c r="G266" s="63"/>
      <c r="H266" s="63"/>
      <c r="I266" s="63"/>
      <c r="J266" s="63"/>
      <c r="K266" s="42" t="str">
        <f t="shared" si="12"/>
        <v/>
      </c>
    </row>
    <row r="267" spans="2:15" s="74" customFormat="1" ht="15.75" x14ac:dyDescent="0.25">
      <c r="B267" s="82" t="s">
        <v>1322</v>
      </c>
      <c r="C267" s="64" t="s">
        <v>281</v>
      </c>
      <c r="D267" s="64"/>
      <c r="E267" s="64" t="s">
        <v>1126</v>
      </c>
      <c r="F267" s="64" t="s">
        <v>1126</v>
      </c>
      <c r="G267" s="64"/>
      <c r="H267" s="64"/>
      <c r="I267" s="64"/>
      <c r="J267" s="64"/>
      <c r="K267" s="65" t="str">
        <f t="shared" si="12"/>
        <v>Nivå2</v>
      </c>
      <c r="L267" s="53"/>
      <c r="M267" s="53"/>
      <c r="N267" s="53"/>
      <c r="O267" s="53"/>
    </row>
    <row r="268" spans="2:15" s="74" customFormat="1" x14ac:dyDescent="0.25">
      <c r="B268" s="83" t="s">
        <v>1126</v>
      </c>
      <c r="C268" s="66"/>
      <c r="D268" s="66"/>
      <c r="E268" s="66" t="s">
        <v>1126</v>
      </c>
      <c r="F268" s="66" t="s">
        <v>1126</v>
      </c>
      <c r="G268" s="66"/>
      <c r="H268" s="66"/>
      <c r="I268" s="66"/>
      <c r="J268" s="66"/>
      <c r="K268" s="42" t="str">
        <f t="shared" si="12"/>
        <v/>
      </c>
      <c r="L268" s="53"/>
      <c r="M268" s="53"/>
      <c r="N268" s="53"/>
      <c r="O268" s="53"/>
    </row>
    <row r="269" spans="2:15" s="73" customFormat="1" x14ac:dyDescent="0.25">
      <c r="B269" s="84" t="s">
        <v>1323</v>
      </c>
      <c r="C269" s="67" t="s">
        <v>282</v>
      </c>
      <c r="D269" s="67" t="s">
        <v>2412</v>
      </c>
      <c r="E269" s="67" t="s">
        <v>1322</v>
      </c>
      <c r="F269" s="67" t="s">
        <v>281</v>
      </c>
      <c r="G269" s="67" t="s">
        <v>2382</v>
      </c>
      <c r="H269" s="67" t="s">
        <v>40</v>
      </c>
      <c r="I269" s="67" t="s">
        <v>41</v>
      </c>
      <c r="J269" s="67"/>
      <c r="K269" s="68" t="str">
        <f t="shared" si="12"/>
        <v>Nivå3</v>
      </c>
      <c r="L269" s="53"/>
      <c r="M269" s="53"/>
      <c r="N269" s="53"/>
      <c r="O269" s="53"/>
    </row>
    <row r="270" spans="2:15" x14ac:dyDescent="0.25">
      <c r="B270" s="87" t="s">
        <v>1324</v>
      </c>
      <c r="C270" s="69" t="s">
        <v>1864</v>
      </c>
      <c r="D270" s="69" t="s">
        <v>1955</v>
      </c>
      <c r="E270" s="69" t="s">
        <v>1322</v>
      </c>
      <c r="F270" s="69" t="s">
        <v>281</v>
      </c>
      <c r="G270" s="69" t="s">
        <v>2382</v>
      </c>
      <c r="H270" s="69" t="s">
        <v>249</v>
      </c>
      <c r="I270" s="69" t="s">
        <v>41</v>
      </c>
      <c r="J270" s="69" t="s">
        <v>5</v>
      </c>
      <c r="K270" s="68" t="str">
        <f t="shared" si="12"/>
        <v>Nivå4</v>
      </c>
      <c r="L270" s="53"/>
    </row>
    <row r="271" spans="2:15" x14ac:dyDescent="0.25">
      <c r="B271" s="87" t="s">
        <v>1325</v>
      </c>
      <c r="C271" s="69" t="s">
        <v>1858</v>
      </c>
      <c r="D271" s="69" t="s">
        <v>1956</v>
      </c>
      <c r="E271" s="69" t="s">
        <v>1322</v>
      </c>
      <c r="F271" s="69" t="s">
        <v>281</v>
      </c>
      <c r="G271" s="69" t="s">
        <v>2382</v>
      </c>
      <c r="H271" s="69" t="s">
        <v>223</v>
      </c>
      <c r="I271" s="69" t="s">
        <v>41</v>
      </c>
      <c r="J271" s="69" t="s">
        <v>5</v>
      </c>
      <c r="K271" s="68" t="str">
        <f t="shared" si="12"/>
        <v>Nivå4</v>
      </c>
      <c r="L271" s="53"/>
    </row>
    <row r="272" spans="2:15" x14ac:dyDescent="0.25">
      <c r="B272" s="87" t="s">
        <v>1897</v>
      </c>
      <c r="C272" s="69" t="s">
        <v>1896</v>
      </c>
      <c r="D272" s="69" t="s">
        <v>1957</v>
      </c>
      <c r="E272" s="69" t="s">
        <v>1322</v>
      </c>
      <c r="F272" s="69" t="s">
        <v>281</v>
      </c>
      <c r="G272" s="69" t="s">
        <v>2382</v>
      </c>
      <c r="H272" s="69" t="s">
        <v>223</v>
      </c>
      <c r="I272" s="69" t="s">
        <v>41</v>
      </c>
      <c r="J272" s="69" t="s">
        <v>5</v>
      </c>
      <c r="K272" s="68" t="str">
        <f t="shared" ref="K272" si="13">IF(B272="","",IF(LEN(B272)=1,"Nivå1",IF(LEN(B272)=2,"Nivå2",IF(AND(LEN(B272)=3,H272="RUBRIK"),"Nivå3",IF(LEN(B272)&gt;=3,"Nivå4","")))))</f>
        <v>Nivå4</v>
      </c>
      <c r="L272" s="53"/>
    </row>
    <row r="273" spans="2:15" x14ac:dyDescent="0.25">
      <c r="B273" s="87" t="s">
        <v>1326</v>
      </c>
      <c r="C273" s="69" t="s">
        <v>1860</v>
      </c>
      <c r="D273" s="69" t="s">
        <v>1958</v>
      </c>
      <c r="E273" s="69" t="s">
        <v>1322</v>
      </c>
      <c r="F273" s="69" t="s">
        <v>281</v>
      </c>
      <c r="G273" s="69" t="s">
        <v>2382</v>
      </c>
      <c r="H273" s="69" t="s">
        <v>251</v>
      </c>
      <c r="I273" s="69" t="s">
        <v>41</v>
      </c>
      <c r="J273" s="69" t="s">
        <v>5</v>
      </c>
      <c r="K273" s="68" t="str">
        <f t="shared" si="12"/>
        <v>Nivå4</v>
      </c>
      <c r="L273" s="53"/>
    </row>
    <row r="274" spans="2:15" x14ac:dyDescent="0.25">
      <c r="B274" s="87" t="s">
        <v>1327</v>
      </c>
      <c r="C274" s="69" t="s">
        <v>1861</v>
      </c>
      <c r="D274" s="69" t="s">
        <v>1959</v>
      </c>
      <c r="E274" s="69" t="s">
        <v>1322</v>
      </c>
      <c r="F274" s="69" t="s">
        <v>281</v>
      </c>
      <c r="G274" s="69" t="s">
        <v>2382</v>
      </c>
      <c r="H274" s="69" t="s">
        <v>251</v>
      </c>
      <c r="I274" s="69" t="s">
        <v>41</v>
      </c>
      <c r="J274" s="69" t="s">
        <v>5</v>
      </c>
      <c r="K274" s="68" t="str">
        <f t="shared" si="12"/>
        <v>Nivå4</v>
      </c>
      <c r="L274" s="53"/>
    </row>
    <row r="275" spans="2:15" x14ac:dyDescent="0.25">
      <c r="B275" s="87" t="s">
        <v>1328</v>
      </c>
      <c r="C275" s="69" t="s">
        <v>1862</v>
      </c>
      <c r="D275" s="69" t="s">
        <v>1960</v>
      </c>
      <c r="E275" s="69" t="s">
        <v>1322</v>
      </c>
      <c r="F275" s="69" t="s">
        <v>281</v>
      </c>
      <c r="G275" s="69" t="s">
        <v>2382</v>
      </c>
      <c r="H275" s="69" t="s">
        <v>251</v>
      </c>
      <c r="I275" s="69" t="s">
        <v>41</v>
      </c>
      <c r="J275" s="69" t="s">
        <v>5</v>
      </c>
      <c r="K275" s="68" t="str">
        <f t="shared" si="12"/>
        <v>Nivå4</v>
      </c>
      <c r="L275" s="53"/>
    </row>
    <row r="276" spans="2:15" x14ac:dyDescent="0.25">
      <c r="B276" s="87" t="s">
        <v>1329</v>
      </c>
      <c r="C276" s="69" t="s">
        <v>1863</v>
      </c>
      <c r="D276" s="69" t="s">
        <v>1961</v>
      </c>
      <c r="E276" s="69" t="s">
        <v>1322</v>
      </c>
      <c r="F276" s="69" t="s">
        <v>281</v>
      </c>
      <c r="G276" s="69" t="s">
        <v>2382</v>
      </c>
      <c r="H276" s="69" t="s">
        <v>251</v>
      </c>
      <c r="I276" s="69" t="s">
        <v>41</v>
      </c>
      <c r="J276" s="69" t="s">
        <v>5</v>
      </c>
      <c r="K276" s="68" t="str">
        <f t="shared" si="12"/>
        <v>Nivå4</v>
      </c>
      <c r="L276" s="53"/>
    </row>
    <row r="277" spans="2:15" x14ac:dyDescent="0.25">
      <c r="B277" s="86" t="s">
        <v>1126</v>
      </c>
      <c r="E277" t="s">
        <v>1126</v>
      </c>
      <c r="F277" t="s">
        <v>1126</v>
      </c>
      <c r="K277" s="42" t="str">
        <f t="shared" si="12"/>
        <v/>
      </c>
      <c r="L277" s="53"/>
    </row>
    <row r="278" spans="2:15" s="73" customFormat="1" x14ac:dyDescent="0.25">
      <c r="B278" s="84" t="s">
        <v>1330</v>
      </c>
      <c r="C278" s="67" t="s">
        <v>283</v>
      </c>
      <c r="D278" s="67" t="s">
        <v>1964</v>
      </c>
      <c r="E278" s="67" t="s">
        <v>1322</v>
      </c>
      <c r="F278" s="67" t="s">
        <v>281</v>
      </c>
      <c r="G278" s="67" t="s">
        <v>2382</v>
      </c>
      <c r="H278" s="67" t="s">
        <v>40</v>
      </c>
      <c r="I278" s="67" t="s">
        <v>41</v>
      </c>
      <c r="J278" s="67"/>
      <c r="K278" s="68" t="str">
        <f t="shared" si="12"/>
        <v>Nivå3</v>
      </c>
      <c r="L278" s="53"/>
      <c r="M278" s="53"/>
      <c r="N278" s="53"/>
      <c r="O278" s="53"/>
    </row>
    <row r="279" spans="2:15" x14ac:dyDescent="0.25">
      <c r="B279" s="87" t="s">
        <v>1331</v>
      </c>
      <c r="C279" s="69" t="s">
        <v>284</v>
      </c>
      <c r="D279" s="69" t="s">
        <v>1962</v>
      </c>
      <c r="E279" s="69" t="s">
        <v>1322</v>
      </c>
      <c r="F279" s="69" t="s">
        <v>281</v>
      </c>
      <c r="G279" s="69" t="s">
        <v>2382</v>
      </c>
      <c r="H279" s="69" t="s">
        <v>285</v>
      </c>
      <c r="I279" s="69" t="s">
        <v>41</v>
      </c>
      <c r="J279" s="69" t="s">
        <v>5</v>
      </c>
      <c r="K279" s="68" t="str">
        <f t="shared" si="12"/>
        <v>Nivå4</v>
      </c>
      <c r="L279" s="53"/>
    </row>
    <row r="280" spans="2:15" x14ac:dyDescent="0.25">
      <c r="B280" s="87" t="s">
        <v>1332</v>
      </c>
      <c r="C280" s="69" t="s">
        <v>286</v>
      </c>
      <c r="D280" s="69" t="s">
        <v>1963</v>
      </c>
      <c r="E280" s="69" t="s">
        <v>1322</v>
      </c>
      <c r="F280" s="69" t="s">
        <v>281</v>
      </c>
      <c r="G280" s="69" t="s">
        <v>2382</v>
      </c>
      <c r="H280" s="69" t="s">
        <v>287</v>
      </c>
      <c r="I280" s="69" t="s">
        <v>41</v>
      </c>
      <c r="J280" s="69" t="s">
        <v>5</v>
      </c>
      <c r="K280" s="68" t="str">
        <f t="shared" si="12"/>
        <v>Nivå4</v>
      </c>
      <c r="L280" s="53"/>
    </row>
    <row r="281" spans="2:15" x14ac:dyDescent="0.25">
      <c r="B281" s="86" t="s">
        <v>1126</v>
      </c>
      <c r="E281" t="s">
        <v>1126</v>
      </c>
      <c r="F281" t="s">
        <v>1126</v>
      </c>
      <c r="K281" s="42" t="str">
        <f t="shared" si="12"/>
        <v/>
      </c>
      <c r="L281" s="53"/>
    </row>
    <row r="282" spans="2:15" s="73" customFormat="1" x14ac:dyDescent="0.25">
      <c r="B282" s="84" t="s">
        <v>1333</v>
      </c>
      <c r="C282" s="67" t="s">
        <v>288</v>
      </c>
      <c r="D282" s="67" t="s">
        <v>2413</v>
      </c>
      <c r="E282" s="67" t="s">
        <v>1322</v>
      </c>
      <c r="F282" s="67" t="s">
        <v>281</v>
      </c>
      <c r="G282" s="67" t="s">
        <v>2382</v>
      </c>
      <c r="H282" s="67" t="s">
        <v>40</v>
      </c>
      <c r="I282" s="67" t="s">
        <v>41</v>
      </c>
      <c r="J282" s="67"/>
      <c r="K282" s="68" t="str">
        <f t="shared" si="12"/>
        <v>Nivå3</v>
      </c>
      <c r="L282" s="53"/>
      <c r="M282" s="53"/>
      <c r="N282" s="53"/>
      <c r="O282" s="53"/>
    </row>
    <row r="283" spans="2:15" x14ac:dyDescent="0.25">
      <c r="B283" s="87" t="s">
        <v>1334</v>
      </c>
      <c r="C283" s="69" t="s">
        <v>15</v>
      </c>
      <c r="D283" s="69" t="s">
        <v>1965</v>
      </c>
      <c r="E283" s="69" t="s">
        <v>1322</v>
      </c>
      <c r="F283" s="69" t="s">
        <v>281</v>
      </c>
      <c r="G283" s="69" t="s">
        <v>2382</v>
      </c>
      <c r="H283" s="69" t="s">
        <v>289</v>
      </c>
      <c r="I283" s="69" t="s">
        <v>41</v>
      </c>
      <c r="J283" s="69" t="s">
        <v>5</v>
      </c>
      <c r="K283" s="68" t="str">
        <f t="shared" si="12"/>
        <v>Nivå4</v>
      </c>
      <c r="L283" s="53"/>
    </row>
    <row r="284" spans="2:15" x14ac:dyDescent="0.25">
      <c r="B284" s="87" t="s">
        <v>1335</v>
      </c>
      <c r="C284" s="69" t="s">
        <v>16</v>
      </c>
      <c r="D284" s="69" t="s">
        <v>1966</v>
      </c>
      <c r="E284" s="69" t="s">
        <v>1322</v>
      </c>
      <c r="F284" s="69" t="s">
        <v>281</v>
      </c>
      <c r="G284" s="69" t="s">
        <v>2382</v>
      </c>
      <c r="H284" s="69" t="s">
        <v>289</v>
      </c>
      <c r="I284" s="69" t="s">
        <v>41</v>
      </c>
      <c r="J284" s="69" t="s">
        <v>5</v>
      </c>
      <c r="K284" s="68" t="str">
        <f t="shared" si="12"/>
        <v>Nivå4</v>
      </c>
      <c r="L284" s="53"/>
    </row>
    <row r="285" spans="2:15" x14ac:dyDescent="0.25">
      <c r="B285" s="87" t="s">
        <v>1336</v>
      </c>
      <c r="C285" s="69" t="s">
        <v>290</v>
      </c>
      <c r="D285" s="69" t="s">
        <v>1967</v>
      </c>
      <c r="E285" s="69" t="s">
        <v>1322</v>
      </c>
      <c r="F285" s="69" t="s">
        <v>281</v>
      </c>
      <c r="G285" s="69" t="s">
        <v>2382</v>
      </c>
      <c r="H285" s="69" t="s">
        <v>291</v>
      </c>
      <c r="I285" s="69" t="s">
        <v>41</v>
      </c>
      <c r="J285" s="69" t="s">
        <v>5</v>
      </c>
      <c r="K285" s="68" t="str">
        <f t="shared" si="12"/>
        <v>Nivå4</v>
      </c>
      <c r="L285" s="53"/>
    </row>
    <row r="286" spans="2:15" x14ac:dyDescent="0.25">
      <c r="B286" s="87" t="s">
        <v>1337</v>
      </c>
      <c r="C286" s="69" t="s">
        <v>292</v>
      </c>
      <c r="D286" s="69" t="s">
        <v>1968</v>
      </c>
      <c r="E286" s="69" t="s">
        <v>1322</v>
      </c>
      <c r="F286" s="69" t="s">
        <v>281</v>
      </c>
      <c r="G286" s="69" t="s">
        <v>2382</v>
      </c>
      <c r="H286" s="69" t="s">
        <v>291</v>
      </c>
      <c r="I286" s="69" t="s">
        <v>41</v>
      </c>
      <c r="J286" s="69" t="s">
        <v>5</v>
      </c>
      <c r="K286" s="68" t="str">
        <f t="shared" si="12"/>
        <v>Nivå4</v>
      </c>
      <c r="L286" s="53"/>
    </row>
    <row r="287" spans="2:15" x14ac:dyDescent="0.25">
      <c r="B287" s="86" t="s">
        <v>1126</v>
      </c>
      <c r="E287" t="s">
        <v>1126</v>
      </c>
      <c r="F287" t="s">
        <v>1126</v>
      </c>
      <c r="K287" s="42" t="str">
        <f t="shared" si="12"/>
        <v/>
      </c>
      <c r="L287" s="53"/>
    </row>
    <row r="288" spans="2:15" s="73" customFormat="1" x14ac:dyDescent="0.25">
      <c r="B288" s="84" t="s">
        <v>1338</v>
      </c>
      <c r="C288" s="67" t="s">
        <v>293</v>
      </c>
      <c r="D288" s="67" t="s">
        <v>2406</v>
      </c>
      <c r="E288" s="67" t="s">
        <v>1322</v>
      </c>
      <c r="F288" s="67" t="s">
        <v>281</v>
      </c>
      <c r="G288" s="67" t="s">
        <v>2382</v>
      </c>
      <c r="H288" s="67" t="s">
        <v>40</v>
      </c>
      <c r="I288" s="67" t="s">
        <v>41</v>
      </c>
      <c r="J288" s="67"/>
      <c r="K288" s="68" t="str">
        <f t="shared" si="12"/>
        <v>Nivå3</v>
      </c>
      <c r="L288" s="53"/>
      <c r="M288" s="53"/>
      <c r="N288" s="53"/>
      <c r="O288" s="53"/>
    </row>
    <row r="289" spans="2:15" x14ac:dyDescent="0.25">
      <c r="B289" s="87" t="s">
        <v>1339</v>
      </c>
      <c r="C289" s="69" t="s">
        <v>294</v>
      </c>
      <c r="D289" s="69" t="s">
        <v>1969</v>
      </c>
      <c r="E289" s="69" t="s">
        <v>1322</v>
      </c>
      <c r="F289" s="69" t="s">
        <v>281</v>
      </c>
      <c r="G289" s="69" t="s">
        <v>2382</v>
      </c>
      <c r="H289" s="69" t="s">
        <v>289</v>
      </c>
      <c r="I289" s="69" t="s">
        <v>41</v>
      </c>
      <c r="J289" s="69" t="s">
        <v>5</v>
      </c>
      <c r="K289" s="68" t="str">
        <f t="shared" si="12"/>
        <v>Nivå4</v>
      </c>
      <c r="L289" s="53"/>
    </row>
    <row r="290" spans="2:15" x14ac:dyDescent="0.25">
      <c r="B290" s="87" t="s">
        <v>1340</v>
      </c>
      <c r="C290" s="69" t="s">
        <v>295</v>
      </c>
      <c r="D290" s="69" t="s">
        <v>1970</v>
      </c>
      <c r="E290" s="69" t="s">
        <v>1322</v>
      </c>
      <c r="F290" s="69" t="s">
        <v>281</v>
      </c>
      <c r="G290" s="69" t="s">
        <v>2382</v>
      </c>
      <c r="H290" s="69" t="s">
        <v>291</v>
      </c>
      <c r="I290" s="69" t="s">
        <v>41</v>
      </c>
      <c r="J290" s="69" t="s">
        <v>5</v>
      </c>
      <c r="K290" s="68" t="str">
        <f t="shared" si="12"/>
        <v>Nivå4</v>
      </c>
      <c r="L290" s="53"/>
    </row>
    <row r="291" spans="2:15" x14ac:dyDescent="0.25">
      <c r="B291" s="87" t="s">
        <v>1341</v>
      </c>
      <c r="C291" s="69" t="s">
        <v>296</v>
      </c>
      <c r="D291" s="69" t="s">
        <v>1971</v>
      </c>
      <c r="E291" s="69" t="s">
        <v>1322</v>
      </c>
      <c r="F291" s="69" t="s">
        <v>281</v>
      </c>
      <c r="G291" s="69" t="s">
        <v>2382</v>
      </c>
      <c r="H291" s="69" t="s">
        <v>291</v>
      </c>
      <c r="I291" s="69" t="s">
        <v>41</v>
      </c>
      <c r="J291" s="69" t="s">
        <v>5</v>
      </c>
      <c r="K291" s="68" t="str">
        <f t="shared" si="12"/>
        <v>Nivå4</v>
      </c>
      <c r="L291" s="53"/>
    </row>
    <row r="292" spans="2:15" x14ac:dyDescent="0.25">
      <c r="B292" s="87" t="s">
        <v>1342</v>
      </c>
      <c r="C292" s="69" t="s">
        <v>297</v>
      </c>
      <c r="D292" s="69" t="s">
        <v>1972</v>
      </c>
      <c r="E292" s="69" t="s">
        <v>1322</v>
      </c>
      <c r="F292" s="69" t="s">
        <v>281</v>
      </c>
      <c r="G292" s="69" t="s">
        <v>2382</v>
      </c>
      <c r="H292" s="69" t="s">
        <v>291</v>
      </c>
      <c r="I292" s="69" t="s">
        <v>41</v>
      </c>
      <c r="J292" s="69" t="s">
        <v>5</v>
      </c>
      <c r="K292" s="68" t="str">
        <f t="shared" si="12"/>
        <v>Nivå4</v>
      </c>
      <c r="L292" s="53"/>
    </row>
    <row r="293" spans="2:15" x14ac:dyDescent="0.25">
      <c r="B293" s="87" t="s">
        <v>1343</v>
      </c>
      <c r="C293" s="69" t="s">
        <v>298</v>
      </c>
      <c r="D293" s="69" t="s">
        <v>1973</v>
      </c>
      <c r="E293" s="69" t="s">
        <v>1322</v>
      </c>
      <c r="F293" s="69" t="s">
        <v>281</v>
      </c>
      <c r="G293" s="69" t="s">
        <v>2382</v>
      </c>
      <c r="H293" s="69" t="s">
        <v>291</v>
      </c>
      <c r="I293" s="69" t="s">
        <v>41</v>
      </c>
      <c r="J293" s="69" t="s">
        <v>5</v>
      </c>
      <c r="K293" s="68" t="str">
        <f t="shared" si="12"/>
        <v>Nivå4</v>
      </c>
      <c r="L293" s="53"/>
    </row>
    <row r="294" spans="2:15" x14ac:dyDescent="0.25">
      <c r="B294" s="87" t="s">
        <v>1344</v>
      </c>
      <c r="C294" s="69" t="s">
        <v>299</v>
      </c>
      <c r="D294" s="69" t="s">
        <v>1974</v>
      </c>
      <c r="E294" s="69" t="s">
        <v>1322</v>
      </c>
      <c r="F294" s="69" t="s">
        <v>281</v>
      </c>
      <c r="G294" s="69" t="s">
        <v>2382</v>
      </c>
      <c r="H294" s="69" t="s">
        <v>300</v>
      </c>
      <c r="I294" s="69" t="s">
        <v>41</v>
      </c>
      <c r="J294" s="69" t="s">
        <v>5</v>
      </c>
      <c r="K294" s="68" t="str">
        <f t="shared" si="12"/>
        <v>Nivå4</v>
      </c>
      <c r="L294" s="53"/>
    </row>
    <row r="295" spans="2:15" x14ac:dyDescent="0.25">
      <c r="B295" s="87" t="s">
        <v>1345</v>
      </c>
      <c r="C295" s="69" t="s">
        <v>301</v>
      </c>
      <c r="D295" s="69" t="s">
        <v>1975</v>
      </c>
      <c r="E295" s="69" t="s">
        <v>1322</v>
      </c>
      <c r="F295" s="69" t="s">
        <v>281</v>
      </c>
      <c r="G295" s="69" t="s">
        <v>2382</v>
      </c>
      <c r="H295" s="69" t="s">
        <v>302</v>
      </c>
      <c r="I295" s="69" t="s">
        <v>41</v>
      </c>
      <c r="J295" s="69" t="s">
        <v>5</v>
      </c>
      <c r="K295" s="68" t="str">
        <f t="shared" si="12"/>
        <v>Nivå4</v>
      </c>
      <c r="L295" s="53"/>
    </row>
    <row r="296" spans="2:15" x14ac:dyDescent="0.25">
      <c r="B296" s="86" t="s">
        <v>1126</v>
      </c>
      <c r="E296" t="s">
        <v>1126</v>
      </c>
      <c r="F296" t="s">
        <v>1126</v>
      </c>
      <c r="K296" s="42" t="str">
        <f t="shared" si="12"/>
        <v/>
      </c>
      <c r="L296" s="53"/>
    </row>
    <row r="297" spans="2:15" s="73" customFormat="1" x14ac:dyDescent="0.25">
      <c r="B297" s="84" t="s">
        <v>1346</v>
      </c>
      <c r="C297" s="67" t="s">
        <v>303</v>
      </c>
      <c r="D297" s="67" t="s">
        <v>1978</v>
      </c>
      <c r="E297" s="67" t="s">
        <v>1322</v>
      </c>
      <c r="F297" s="67" t="s">
        <v>281</v>
      </c>
      <c r="G297" s="67" t="s">
        <v>2382</v>
      </c>
      <c r="H297" s="67" t="s">
        <v>40</v>
      </c>
      <c r="I297" s="67" t="s">
        <v>41</v>
      </c>
      <c r="J297" s="67"/>
      <c r="K297" s="68" t="str">
        <f t="shared" si="12"/>
        <v>Nivå3</v>
      </c>
      <c r="L297" s="53"/>
      <c r="M297" s="53"/>
      <c r="N297" s="53"/>
      <c r="O297" s="53"/>
    </row>
    <row r="298" spans="2:15" x14ac:dyDescent="0.25">
      <c r="B298" s="87" t="s">
        <v>1347</v>
      </c>
      <c r="C298" s="69" t="s">
        <v>17</v>
      </c>
      <c r="D298" s="69" t="s">
        <v>1976</v>
      </c>
      <c r="E298" s="69" t="s">
        <v>1322</v>
      </c>
      <c r="F298" s="69" t="s">
        <v>281</v>
      </c>
      <c r="G298" s="69" t="s">
        <v>2382</v>
      </c>
      <c r="H298" s="69" t="s">
        <v>249</v>
      </c>
      <c r="I298" s="69" t="s">
        <v>41</v>
      </c>
      <c r="J298" s="69" t="s">
        <v>5</v>
      </c>
      <c r="K298" s="68" t="str">
        <f t="shared" si="12"/>
        <v>Nivå4</v>
      </c>
      <c r="L298" s="53"/>
    </row>
    <row r="299" spans="2:15" x14ac:dyDescent="0.25">
      <c r="B299" s="87" t="s">
        <v>1348</v>
      </c>
      <c r="C299" s="69" t="s">
        <v>18</v>
      </c>
      <c r="D299" s="69" t="s">
        <v>1977</v>
      </c>
      <c r="E299" s="69" t="s">
        <v>1322</v>
      </c>
      <c r="F299" s="69" t="s">
        <v>281</v>
      </c>
      <c r="G299" s="69" t="s">
        <v>2382</v>
      </c>
      <c r="H299" s="69" t="s">
        <v>251</v>
      </c>
      <c r="I299" s="69" t="s">
        <v>41</v>
      </c>
      <c r="J299" s="69" t="s">
        <v>5</v>
      </c>
      <c r="K299" s="68" t="str">
        <f t="shared" si="12"/>
        <v>Nivå4</v>
      </c>
      <c r="L299" s="53"/>
    </row>
    <row r="300" spans="2:15" x14ac:dyDescent="0.25">
      <c r="B300" s="86" t="s">
        <v>1126</v>
      </c>
      <c r="E300" t="s">
        <v>1126</v>
      </c>
      <c r="F300" t="s">
        <v>1126</v>
      </c>
      <c r="K300" s="42" t="str">
        <f t="shared" si="12"/>
        <v/>
      </c>
      <c r="L300" s="53"/>
    </row>
    <row r="301" spans="2:15" s="73" customFormat="1" x14ac:dyDescent="0.25">
      <c r="B301" s="84" t="s">
        <v>1349</v>
      </c>
      <c r="C301" s="67" t="s">
        <v>304</v>
      </c>
      <c r="D301" s="67" t="s">
        <v>1980</v>
      </c>
      <c r="E301" s="67" t="s">
        <v>1322</v>
      </c>
      <c r="F301" s="67" t="s">
        <v>281</v>
      </c>
      <c r="G301" s="67" t="s">
        <v>2382</v>
      </c>
      <c r="H301" s="67" t="s">
        <v>40</v>
      </c>
      <c r="I301" s="67" t="s">
        <v>41</v>
      </c>
      <c r="J301" s="67"/>
      <c r="K301" s="68" t="str">
        <f t="shared" si="12"/>
        <v>Nivå3</v>
      </c>
      <c r="L301" s="53"/>
      <c r="M301" s="53"/>
      <c r="N301" s="53"/>
      <c r="O301" s="53"/>
    </row>
    <row r="302" spans="2:15" x14ac:dyDescent="0.25">
      <c r="B302" s="87" t="s">
        <v>1350</v>
      </c>
      <c r="C302" s="69" t="s">
        <v>305</v>
      </c>
      <c r="D302" s="69" t="s">
        <v>1979</v>
      </c>
      <c r="E302" s="69" t="s">
        <v>1322</v>
      </c>
      <c r="F302" s="69" t="s">
        <v>281</v>
      </c>
      <c r="G302" s="69" t="s">
        <v>2382</v>
      </c>
      <c r="H302" s="69" t="s">
        <v>291</v>
      </c>
      <c r="I302" s="69" t="s">
        <v>41</v>
      </c>
      <c r="J302" s="69" t="s">
        <v>5</v>
      </c>
      <c r="K302" s="68" t="str">
        <f t="shared" si="12"/>
        <v>Nivå4</v>
      </c>
      <c r="L302" s="53"/>
    </row>
    <row r="303" spans="2:15" s="47" customFormat="1" x14ac:dyDescent="0.25">
      <c r="B303" s="85" t="s">
        <v>1126</v>
      </c>
      <c r="C303" s="42"/>
      <c r="D303" s="42"/>
      <c r="E303" s="42" t="s">
        <v>1126</v>
      </c>
      <c r="F303" s="42" t="s">
        <v>1126</v>
      </c>
      <c r="G303" s="42"/>
      <c r="H303" s="42"/>
      <c r="I303" s="42"/>
      <c r="J303" s="42"/>
      <c r="K303" s="42" t="str">
        <f t="shared" si="12"/>
        <v/>
      </c>
      <c r="L303" s="53"/>
    </row>
    <row r="304" spans="2:15" s="74" customFormat="1" ht="15.75" x14ac:dyDescent="0.25">
      <c r="B304" s="82" t="s">
        <v>1351</v>
      </c>
      <c r="C304" s="64" t="s">
        <v>930</v>
      </c>
      <c r="D304" s="64" t="s">
        <v>2383</v>
      </c>
      <c r="E304" s="64" t="s">
        <v>1126</v>
      </c>
      <c r="F304" s="64" t="s">
        <v>1126</v>
      </c>
      <c r="G304" s="64"/>
      <c r="H304" s="64"/>
      <c r="I304" s="64"/>
      <c r="J304" s="64"/>
      <c r="K304" s="65" t="str">
        <f t="shared" si="12"/>
        <v>Nivå2</v>
      </c>
      <c r="L304" s="53"/>
      <c r="M304" s="53"/>
      <c r="N304" s="53"/>
      <c r="O304" s="53"/>
    </row>
    <row r="305" spans="2:15" s="74" customFormat="1" x14ac:dyDescent="0.25">
      <c r="B305" s="83" t="s">
        <v>1126</v>
      </c>
      <c r="C305" s="66"/>
      <c r="D305" s="66"/>
      <c r="E305" s="66" t="s">
        <v>1126</v>
      </c>
      <c r="F305" s="66" t="s">
        <v>1126</v>
      </c>
      <c r="G305" s="66"/>
      <c r="H305" s="66"/>
      <c r="I305" s="66"/>
      <c r="J305" s="66"/>
      <c r="K305" s="42" t="str">
        <f t="shared" si="12"/>
        <v/>
      </c>
      <c r="L305" s="53"/>
      <c r="M305" s="53"/>
      <c r="N305" s="53"/>
      <c r="O305" s="53"/>
    </row>
    <row r="306" spans="2:15" s="73" customFormat="1" x14ac:dyDescent="0.25">
      <c r="B306" s="84" t="s">
        <v>1352</v>
      </c>
      <c r="C306" s="67" t="s">
        <v>306</v>
      </c>
      <c r="D306" s="67" t="s">
        <v>2414</v>
      </c>
      <c r="E306" s="67" t="s">
        <v>1351</v>
      </c>
      <c r="F306" s="67" t="s">
        <v>930</v>
      </c>
      <c r="G306" s="67" t="s">
        <v>2383</v>
      </c>
      <c r="H306" s="67" t="s">
        <v>40</v>
      </c>
      <c r="I306" s="67" t="s">
        <v>41</v>
      </c>
      <c r="J306" s="67"/>
      <c r="K306" s="68" t="str">
        <f t="shared" si="12"/>
        <v>Nivå3</v>
      </c>
      <c r="L306" s="53"/>
      <c r="M306" s="53"/>
      <c r="N306" s="53"/>
      <c r="O306" s="53"/>
    </row>
    <row r="307" spans="2:15" x14ac:dyDescent="0.25">
      <c r="B307" s="87" t="s">
        <v>1353</v>
      </c>
      <c r="C307" s="69" t="s">
        <v>307</v>
      </c>
      <c r="D307" s="69" t="s">
        <v>1981</v>
      </c>
      <c r="E307" s="69" t="s">
        <v>1351</v>
      </c>
      <c r="F307" s="69" t="s">
        <v>930</v>
      </c>
      <c r="G307" s="69" t="s">
        <v>2383</v>
      </c>
      <c r="H307" s="69" t="s">
        <v>308</v>
      </c>
      <c r="I307" s="69" t="s">
        <v>41</v>
      </c>
      <c r="J307" s="69" t="s">
        <v>5</v>
      </c>
      <c r="K307" s="68" t="str">
        <f t="shared" si="12"/>
        <v>Nivå4</v>
      </c>
      <c r="L307" s="53"/>
    </row>
    <row r="308" spans="2:15" x14ac:dyDescent="0.25">
      <c r="B308" s="87" t="s">
        <v>1354</v>
      </c>
      <c r="C308" s="69" t="s">
        <v>309</v>
      </c>
      <c r="D308" s="69" t="s">
        <v>1982</v>
      </c>
      <c r="E308" s="69" t="s">
        <v>1351</v>
      </c>
      <c r="F308" s="69" t="s">
        <v>930</v>
      </c>
      <c r="G308" s="69" t="s">
        <v>2383</v>
      </c>
      <c r="H308" s="69" t="s">
        <v>308</v>
      </c>
      <c r="I308" s="69" t="s">
        <v>41</v>
      </c>
      <c r="J308" s="69" t="s">
        <v>5</v>
      </c>
      <c r="K308" s="68" t="str">
        <f t="shared" si="12"/>
        <v>Nivå4</v>
      </c>
      <c r="L308" s="53"/>
    </row>
    <row r="309" spans="2:15" x14ac:dyDescent="0.25">
      <c r="B309" s="87" t="s">
        <v>1355</v>
      </c>
      <c r="C309" s="69" t="s">
        <v>310</v>
      </c>
      <c r="D309" s="69" t="s">
        <v>1983</v>
      </c>
      <c r="E309" s="69" t="s">
        <v>1351</v>
      </c>
      <c r="F309" s="69" t="s">
        <v>930</v>
      </c>
      <c r="G309" s="69" t="s">
        <v>2383</v>
      </c>
      <c r="H309" s="69" t="s">
        <v>308</v>
      </c>
      <c r="I309" s="69" t="s">
        <v>41</v>
      </c>
      <c r="J309" s="69" t="s">
        <v>5</v>
      </c>
      <c r="K309" s="68" t="str">
        <f t="shared" si="12"/>
        <v>Nivå4</v>
      </c>
      <c r="L309" s="53"/>
    </row>
    <row r="310" spans="2:15" x14ac:dyDescent="0.25">
      <c r="B310" s="87" t="s">
        <v>1356</v>
      </c>
      <c r="C310" s="69" t="s">
        <v>311</v>
      </c>
      <c r="D310" s="69" t="s">
        <v>1984</v>
      </c>
      <c r="E310" s="69" t="s">
        <v>1351</v>
      </c>
      <c r="F310" s="69" t="s">
        <v>930</v>
      </c>
      <c r="G310" s="69" t="s">
        <v>2383</v>
      </c>
      <c r="H310" s="69" t="s">
        <v>312</v>
      </c>
      <c r="I310" s="69" t="s">
        <v>41</v>
      </c>
      <c r="J310" s="69" t="s">
        <v>5</v>
      </c>
      <c r="K310" s="68" t="str">
        <f t="shared" si="12"/>
        <v>Nivå4</v>
      </c>
      <c r="L310" s="53"/>
    </row>
    <row r="311" spans="2:15" x14ac:dyDescent="0.25">
      <c r="B311" s="87" t="s">
        <v>1357</v>
      </c>
      <c r="C311" s="69" t="s">
        <v>313</v>
      </c>
      <c r="D311" s="69" t="s">
        <v>1985</v>
      </c>
      <c r="E311" s="69" t="s">
        <v>1351</v>
      </c>
      <c r="F311" s="69" t="s">
        <v>930</v>
      </c>
      <c r="G311" s="69" t="s">
        <v>2383</v>
      </c>
      <c r="H311" s="69" t="s">
        <v>308</v>
      </c>
      <c r="I311" s="69" t="s">
        <v>41</v>
      </c>
      <c r="J311" s="69" t="s">
        <v>5</v>
      </c>
      <c r="K311" s="68" t="str">
        <f t="shared" si="12"/>
        <v>Nivå4</v>
      </c>
      <c r="L311" s="53"/>
    </row>
    <row r="312" spans="2:15" x14ac:dyDescent="0.25">
      <c r="B312" s="87" t="s">
        <v>1358</v>
      </c>
      <c r="C312" s="69" t="s">
        <v>314</v>
      </c>
      <c r="D312" s="69" t="s">
        <v>1986</v>
      </c>
      <c r="E312" s="69" t="s">
        <v>1351</v>
      </c>
      <c r="F312" s="69" t="s">
        <v>930</v>
      </c>
      <c r="G312" s="69" t="s">
        <v>2383</v>
      </c>
      <c r="H312" s="69" t="s">
        <v>223</v>
      </c>
      <c r="I312" s="69" t="s">
        <v>41</v>
      </c>
      <c r="J312" s="69" t="s">
        <v>5</v>
      </c>
      <c r="K312" s="68" t="str">
        <f t="shared" si="12"/>
        <v>Nivå4</v>
      </c>
      <c r="L312" s="53"/>
    </row>
    <row r="313" spans="2:15" x14ac:dyDescent="0.25">
      <c r="B313" s="87" t="s">
        <v>1359</v>
      </c>
      <c r="C313" s="69" t="s">
        <v>315</v>
      </c>
      <c r="D313" s="69" t="s">
        <v>1987</v>
      </c>
      <c r="E313" s="69" t="s">
        <v>1351</v>
      </c>
      <c r="F313" s="69" t="s">
        <v>930</v>
      </c>
      <c r="G313" s="69" t="s">
        <v>2383</v>
      </c>
      <c r="H313" s="69" t="s">
        <v>308</v>
      </c>
      <c r="I313" s="69" t="s">
        <v>41</v>
      </c>
      <c r="J313" s="69" t="s">
        <v>5</v>
      </c>
      <c r="K313" s="68" t="str">
        <f t="shared" si="12"/>
        <v>Nivå4</v>
      </c>
      <c r="L313" s="53"/>
    </row>
    <row r="314" spans="2:15" x14ac:dyDescent="0.25">
      <c r="B314" s="87" t="s">
        <v>1360</v>
      </c>
      <c r="C314" s="69" t="s">
        <v>316</v>
      </c>
      <c r="D314" s="69" t="s">
        <v>1988</v>
      </c>
      <c r="E314" s="69" t="s">
        <v>1351</v>
      </c>
      <c r="F314" s="69" t="s">
        <v>930</v>
      </c>
      <c r="G314" s="69" t="s">
        <v>2383</v>
      </c>
      <c r="H314" s="69" t="s">
        <v>223</v>
      </c>
      <c r="I314" s="69" t="s">
        <v>41</v>
      </c>
      <c r="J314" s="69" t="s">
        <v>5</v>
      </c>
      <c r="K314" s="68" t="str">
        <f t="shared" si="12"/>
        <v>Nivå4</v>
      </c>
      <c r="L314" s="53"/>
    </row>
    <row r="315" spans="2:15" x14ac:dyDescent="0.25">
      <c r="B315" s="95" t="s">
        <v>1361</v>
      </c>
      <c r="C315" s="69" t="s">
        <v>317</v>
      </c>
      <c r="D315" s="69" t="s">
        <v>1989</v>
      </c>
      <c r="E315" s="69" t="s">
        <v>1351</v>
      </c>
      <c r="F315" s="69" t="s">
        <v>930</v>
      </c>
      <c r="G315" s="69" t="s">
        <v>2383</v>
      </c>
      <c r="H315" s="69" t="s">
        <v>223</v>
      </c>
      <c r="I315" s="69" t="s">
        <v>41</v>
      </c>
      <c r="J315" s="69" t="s">
        <v>5</v>
      </c>
      <c r="K315" s="68" t="str">
        <f>IF(B315="","",IF(LEN(B315)=1,"Nivå1",IF(LEN(B315)=2,"Nivå2",IF(AND(LEN(B315)=3,H315="RUBRIK"),"Nivå3",IF(LEN(B315)&gt;=3,"Nivå4","")))))</f>
        <v>Nivå4</v>
      </c>
      <c r="L315" s="53"/>
    </row>
    <row r="316" spans="2:15" x14ac:dyDescent="0.25">
      <c r="B316" s="108" t="s">
        <v>1818</v>
      </c>
      <c r="C316" s="69" t="s">
        <v>1809</v>
      </c>
      <c r="D316" s="69" t="s">
        <v>1990</v>
      </c>
      <c r="E316" s="69" t="s">
        <v>1351</v>
      </c>
      <c r="F316" s="69" t="s">
        <v>930</v>
      </c>
      <c r="G316" s="69" t="s">
        <v>2383</v>
      </c>
      <c r="H316" s="69" t="s">
        <v>1810</v>
      </c>
      <c r="I316" s="69" t="s">
        <v>41</v>
      </c>
      <c r="J316" s="69" t="s">
        <v>5</v>
      </c>
      <c r="K316" s="68" t="str">
        <f>IF(B316="","",IF(LEN(B316)=1,"Nivå1",IF(LEN(B316)=2,"Nivå2",IF(AND(LEN(B316)=3,H316="RUBRIK"),"Nivå3",IF(LEN(B316)&gt;=3,"Nivå4","")))))</f>
        <v>Nivå4</v>
      </c>
      <c r="L316" s="53"/>
    </row>
    <row r="317" spans="2:15" x14ac:dyDescent="0.25">
      <c r="B317" s="108" t="s">
        <v>1873</v>
      </c>
      <c r="C317" s="69" t="s">
        <v>1869</v>
      </c>
      <c r="D317" s="69" t="s">
        <v>1991</v>
      </c>
      <c r="E317" s="69" t="s">
        <v>1351</v>
      </c>
      <c r="F317" s="69" t="s">
        <v>930</v>
      </c>
      <c r="G317" s="69" t="s">
        <v>2383</v>
      </c>
      <c r="H317" s="69" t="s">
        <v>223</v>
      </c>
      <c r="I317" s="69" t="s">
        <v>41</v>
      </c>
      <c r="J317" s="69" t="s">
        <v>5</v>
      </c>
      <c r="K317" s="68" t="str">
        <f>IF(B317="","",IF(LEN(B317)=1,"Nivå1",IF(LEN(B317)=2,"Nivå2",IF(AND(LEN(B317)=3,H317="RUBRIK"),"Nivå3",IF(LEN(B317)&gt;=3,"Nivå4","")))))</f>
        <v>Nivå4</v>
      </c>
      <c r="L317" s="53"/>
    </row>
    <row r="318" spans="2:15" x14ac:dyDescent="0.25">
      <c r="B318" s="86" t="s">
        <v>1126</v>
      </c>
      <c r="L318" s="53"/>
    </row>
    <row r="319" spans="2:15" x14ac:dyDescent="0.25">
      <c r="B319" s="86" t="s">
        <v>1126</v>
      </c>
      <c r="E319" t="s">
        <v>1126</v>
      </c>
      <c r="F319" t="s">
        <v>1126</v>
      </c>
      <c r="K319" s="42" t="str">
        <f t="shared" ref="K319:K373" si="14">IF(B319="","",IF(LEN(B319)=1,"Nivå1",IF(LEN(B319)=2,"Nivå2",IF(AND(LEN(B319)=3,H319="RUBRIK"),"Nivå3",IF(LEN(B319)&gt;=3,"Nivå4","")))))</f>
        <v/>
      </c>
      <c r="L319" s="53"/>
    </row>
    <row r="320" spans="2:15" s="73" customFormat="1" x14ac:dyDescent="0.25">
      <c r="B320" s="84" t="s">
        <v>1362</v>
      </c>
      <c r="C320" s="67" t="s">
        <v>318</v>
      </c>
      <c r="D320" s="67" t="s">
        <v>2415</v>
      </c>
      <c r="E320" s="67" t="s">
        <v>1351</v>
      </c>
      <c r="F320" s="67" t="s">
        <v>930</v>
      </c>
      <c r="G320" s="67" t="s">
        <v>2383</v>
      </c>
      <c r="H320" s="67" t="s">
        <v>40</v>
      </c>
      <c r="I320" s="67" t="s">
        <v>41</v>
      </c>
      <c r="J320" s="67"/>
      <c r="K320" s="68" t="str">
        <f t="shared" si="14"/>
        <v>Nivå3</v>
      </c>
      <c r="L320" s="53"/>
      <c r="M320" s="53"/>
      <c r="N320" s="53"/>
      <c r="O320" s="53"/>
    </row>
    <row r="321" spans="2:15" x14ac:dyDescent="0.25">
      <c r="B321" s="87" t="s">
        <v>1363</v>
      </c>
      <c r="C321" s="69" t="s">
        <v>319</v>
      </c>
      <c r="D321" s="69" t="s">
        <v>1992</v>
      </c>
      <c r="E321" s="69" t="s">
        <v>1351</v>
      </c>
      <c r="F321" s="69" t="s">
        <v>930</v>
      </c>
      <c r="G321" s="69" t="s">
        <v>2383</v>
      </c>
      <c r="H321" s="69" t="s">
        <v>320</v>
      </c>
      <c r="I321" s="69" t="s">
        <v>41</v>
      </c>
      <c r="J321" s="69" t="s">
        <v>5</v>
      </c>
      <c r="K321" s="68" t="str">
        <f t="shared" si="14"/>
        <v>Nivå4</v>
      </c>
      <c r="L321" s="53"/>
    </row>
    <row r="322" spans="2:15" x14ac:dyDescent="0.25">
      <c r="B322" s="87" t="s">
        <v>1364</v>
      </c>
      <c r="C322" s="69" t="s">
        <v>321</v>
      </c>
      <c r="D322" s="69" t="s">
        <v>1993</v>
      </c>
      <c r="E322" s="69" t="s">
        <v>1351</v>
      </c>
      <c r="F322" s="69" t="s">
        <v>930</v>
      </c>
      <c r="G322" s="69" t="s">
        <v>2383</v>
      </c>
      <c r="H322" s="69" t="s">
        <v>308</v>
      </c>
      <c r="I322" s="69" t="s">
        <v>41</v>
      </c>
      <c r="J322" s="69" t="s">
        <v>5</v>
      </c>
      <c r="K322" s="68" t="str">
        <f t="shared" si="14"/>
        <v>Nivå4</v>
      </c>
      <c r="L322" s="53"/>
    </row>
    <row r="323" spans="2:15" x14ac:dyDescent="0.25">
      <c r="B323" s="87" t="s">
        <v>1365</v>
      </c>
      <c r="C323" s="69" t="s">
        <v>322</v>
      </c>
      <c r="D323" s="69" t="s">
        <v>1994</v>
      </c>
      <c r="E323" s="69" t="s">
        <v>1351</v>
      </c>
      <c r="F323" s="69" t="s">
        <v>930</v>
      </c>
      <c r="G323" s="69" t="s">
        <v>2383</v>
      </c>
      <c r="H323" s="69" t="s">
        <v>320</v>
      </c>
      <c r="I323" s="69" t="s">
        <v>41</v>
      </c>
      <c r="J323" s="69" t="s">
        <v>5</v>
      </c>
      <c r="K323" s="68" t="str">
        <f t="shared" si="14"/>
        <v>Nivå4</v>
      </c>
      <c r="L323" s="53"/>
    </row>
    <row r="324" spans="2:15" x14ac:dyDescent="0.25">
      <c r="B324" s="87" t="s">
        <v>1366</v>
      </c>
      <c r="C324" s="69" t="s">
        <v>323</v>
      </c>
      <c r="D324" s="69" t="s">
        <v>1995</v>
      </c>
      <c r="E324" s="69" t="s">
        <v>1351</v>
      </c>
      <c r="F324" s="69" t="s">
        <v>930</v>
      </c>
      <c r="G324" s="69" t="s">
        <v>2383</v>
      </c>
      <c r="H324" s="69" t="s">
        <v>320</v>
      </c>
      <c r="I324" s="69" t="s">
        <v>41</v>
      </c>
      <c r="J324" s="69" t="s">
        <v>5</v>
      </c>
      <c r="K324" s="68" t="str">
        <f t="shared" si="14"/>
        <v>Nivå4</v>
      </c>
      <c r="L324" s="53"/>
    </row>
    <row r="325" spans="2:15" x14ac:dyDescent="0.25">
      <c r="B325" s="87" t="s">
        <v>1367</v>
      </c>
      <c r="C325" s="69" t="s">
        <v>324</v>
      </c>
      <c r="D325" s="69" t="s">
        <v>1996</v>
      </c>
      <c r="E325" s="69" t="s">
        <v>1351</v>
      </c>
      <c r="F325" s="69" t="s">
        <v>930</v>
      </c>
      <c r="G325" s="69" t="s">
        <v>2383</v>
      </c>
      <c r="H325" s="69" t="s">
        <v>325</v>
      </c>
      <c r="I325" s="69" t="s">
        <v>41</v>
      </c>
      <c r="J325" s="69" t="s">
        <v>5</v>
      </c>
      <c r="K325" s="68" t="str">
        <f t="shared" si="14"/>
        <v>Nivå4</v>
      </c>
      <c r="L325" s="53"/>
    </row>
    <row r="326" spans="2:15" x14ac:dyDescent="0.25">
      <c r="B326" s="87" t="s">
        <v>1368</v>
      </c>
      <c r="C326" s="69" t="s">
        <v>326</v>
      </c>
      <c r="D326" s="69" t="s">
        <v>1997</v>
      </c>
      <c r="E326" s="69" t="s">
        <v>1351</v>
      </c>
      <c r="F326" s="69" t="s">
        <v>930</v>
      </c>
      <c r="G326" s="69" t="s">
        <v>2383</v>
      </c>
      <c r="H326" s="69" t="s">
        <v>308</v>
      </c>
      <c r="I326" s="69" t="s">
        <v>41</v>
      </c>
      <c r="J326" s="69" t="s">
        <v>5</v>
      </c>
      <c r="K326" s="68" t="str">
        <f t="shared" si="14"/>
        <v>Nivå4</v>
      </c>
      <c r="L326" s="53"/>
    </row>
    <row r="327" spans="2:15" x14ac:dyDescent="0.25">
      <c r="B327" s="87" t="s">
        <v>1369</v>
      </c>
      <c r="C327" s="69" t="s">
        <v>327</v>
      </c>
      <c r="D327" s="69" t="s">
        <v>1998</v>
      </c>
      <c r="E327" s="69" t="s">
        <v>1351</v>
      </c>
      <c r="F327" s="69" t="s">
        <v>930</v>
      </c>
      <c r="G327" s="69" t="s">
        <v>2383</v>
      </c>
      <c r="H327" s="69" t="s">
        <v>325</v>
      </c>
      <c r="I327" s="69" t="s">
        <v>41</v>
      </c>
      <c r="J327" s="69" t="s">
        <v>5</v>
      </c>
      <c r="K327" s="68" t="str">
        <f t="shared" si="14"/>
        <v>Nivå4</v>
      </c>
      <c r="L327" s="53"/>
    </row>
    <row r="328" spans="2:15" x14ac:dyDescent="0.25">
      <c r="B328" s="87" t="s">
        <v>1370</v>
      </c>
      <c r="C328" s="69" t="s">
        <v>328</v>
      </c>
      <c r="D328" s="69" t="s">
        <v>1999</v>
      </c>
      <c r="E328" s="69" t="s">
        <v>1351</v>
      </c>
      <c r="F328" s="69" t="s">
        <v>930</v>
      </c>
      <c r="G328" s="69" t="s">
        <v>2383</v>
      </c>
      <c r="H328" s="69" t="s">
        <v>325</v>
      </c>
      <c r="I328" s="69" t="s">
        <v>41</v>
      </c>
      <c r="J328" s="69" t="s">
        <v>5</v>
      </c>
      <c r="K328" s="68" t="str">
        <f t="shared" si="14"/>
        <v>Nivå4</v>
      </c>
      <c r="L328" s="53"/>
    </row>
    <row r="329" spans="2:15" x14ac:dyDescent="0.25">
      <c r="B329" s="87" t="s">
        <v>1371</v>
      </c>
      <c r="C329" s="69" t="s">
        <v>329</v>
      </c>
      <c r="D329" s="69" t="s">
        <v>2000</v>
      </c>
      <c r="E329" s="69" t="s">
        <v>1351</v>
      </c>
      <c r="F329" s="69" t="s">
        <v>930</v>
      </c>
      <c r="G329" s="69" t="s">
        <v>2383</v>
      </c>
      <c r="H329" s="69" t="s">
        <v>330</v>
      </c>
      <c r="I329" s="69" t="s">
        <v>41</v>
      </c>
      <c r="J329" s="69" t="s">
        <v>5</v>
      </c>
      <c r="K329" s="68" t="str">
        <f t="shared" si="14"/>
        <v>Nivå4</v>
      </c>
      <c r="L329" s="53"/>
    </row>
    <row r="330" spans="2:15" x14ac:dyDescent="0.25">
      <c r="B330" s="87" t="s">
        <v>1372</v>
      </c>
      <c r="C330" s="69" t="s">
        <v>331</v>
      </c>
      <c r="D330" s="69" t="s">
        <v>2001</v>
      </c>
      <c r="E330" s="69" t="s">
        <v>1351</v>
      </c>
      <c r="F330" s="69" t="s">
        <v>930</v>
      </c>
      <c r="G330" s="69" t="s">
        <v>2383</v>
      </c>
      <c r="H330" s="69" t="s">
        <v>308</v>
      </c>
      <c r="I330" s="69" t="s">
        <v>41</v>
      </c>
      <c r="J330" s="69" t="s">
        <v>5</v>
      </c>
      <c r="K330" s="68" t="str">
        <f t="shared" si="14"/>
        <v>Nivå4</v>
      </c>
      <c r="L330" s="53"/>
    </row>
    <row r="331" spans="2:15" x14ac:dyDescent="0.25">
      <c r="B331" s="87" t="s">
        <v>1373</v>
      </c>
      <c r="C331" s="69" t="s">
        <v>332</v>
      </c>
      <c r="D331" s="69" t="s">
        <v>2002</v>
      </c>
      <c r="E331" s="69" t="s">
        <v>1351</v>
      </c>
      <c r="F331" s="69" t="s">
        <v>930</v>
      </c>
      <c r="G331" s="69" t="s">
        <v>2383</v>
      </c>
      <c r="H331" s="69" t="s">
        <v>330</v>
      </c>
      <c r="I331" s="69" t="s">
        <v>41</v>
      </c>
      <c r="J331" s="69" t="s">
        <v>5</v>
      </c>
      <c r="K331" s="68" t="str">
        <f t="shared" ref="K331:K332" si="15">IF(B331="","",IF(LEN(B331)=1,"Nivå1",IF(LEN(B331)=2,"Nivå2",IF(AND(LEN(B331)=3,H331="RUBRIK"),"Nivå3",IF(LEN(B331)&gt;=3,"Nivå4","")))))</f>
        <v>Nivå4</v>
      </c>
      <c r="L331" s="53"/>
    </row>
    <row r="332" spans="2:15" x14ac:dyDescent="0.25">
      <c r="B332" s="109" t="s">
        <v>1874</v>
      </c>
      <c r="C332" s="69" t="s">
        <v>1870</v>
      </c>
      <c r="D332" s="69" t="s">
        <v>2003</v>
      </c>
      <c r="E332" s="69" t="s">
        <v>1351</v>
      </c>
      <c r="F332" s="69" t="s">
        <v>930</v>
      </c>
      <c r="G332" s="69" t="s">
        <v>2383</v>
      </c>
      <c r="H332" s="69" t="s">
        <v>320</v>
      </c>
      <c r="I332" s="69" t="s">
        <v>41</v>
      </c>
      <c r="J332" s="69" t="s">
        <v>5</v>
      </c>
      <c r="K332" s="68" t="str">
        <f t="shared" si="15"/>
        <v>Nivå4</v>
      </c>
      <c r="L332" s="53"/>
    </row>
    <row r="333" spans="2:15" x14ac:dyDescent="0.25">
      <c r="B333" s="109" t="s">
        <v>1876</v>
      </c>
      <c r="C333" s="69" t="s">
        <v>1871</v>
      </c>
      <c r="D333" s="69" t="s">
        <v>2004</v>
      </c>
      <c r="E333" s="69" t="s">
        <v>1351</v>
      </c>
      <c r="F333" s="69" t="s">
        <v>930</v>
      </c>
      <c r="G333" s="69" t="s">
        <v>2383</v>
      </c>
      <c r="H333" s="69" t="s">
        <v>325</v>
      </c>
      <c r="I333" s="69" t="s">
        <v>41</v>
      </c>
      <c r="J333" s="69" t="s">
        <v>5</v>
      </c>
      <c r="K333" s="68" t="str">
        <f t="shared" si="14"/>
        <v>Nivå4</v>
      </c>
      <c r="L333" s="53"/>
    </row>
    <row r="334" spans="2:15" x14ac:dyDescent="0.25">
      <c r="B334" s="86" t="s">
        <v>1126</v>
      </c>
      <c r="E334" t="s">
        <v>1126</v>
      </c>
      <c r="F334" t="s">
        <v>1126</v>
      </c>
      <c r="K334" s="42" t="str">
        <f t="shared" si="14"/>
        <v/>
      </c>
      <c r="L334" s="53"/>
    </row>
    <row r="335" spans="2:15" s="73" customFormat="1" x14ac:dyDescent="0.25">
      <c r="B335" s="84" t="s">
        <v>1374</v>
      </c>
      <c r="C335" s="67" t="s">
        <v>333</v>
      </c>
      <c r="D335" s="67" t="s">
        <v>2416</v>
      </c>
      <c r="E335" s="67" t="s">
        <v>1351</v>
      </c>
      <c r="F335" s="67" t="s">
        <v>930</v>
      </c>
      <c r="G335" s="67" t="s">
        <v>2383</v>
      </c>
      <c r="H335" s="67" t="s">
        <v>40</v>
      </c>
      <c r="I335" s="67" t="s">
        <v>41</v>
      </c>
      <c r="J335" s="67"/>
      <c r="K335" s="68" t="str">
        <f t="shared" si="14"/>
        <v>Nivå3</v>
      </c>
      <c r="L335" s="53"/>
      <c r="M335" s="53"/>
      <c r="N335" s="53"/>
      <c r="O335" s="53"/>
    </row>
    <row r="336" spans="2:15" x14ac:dyDescent="0.25">
      <c r="B336" s="87" t="s">
        <v>1375</v>
      </c>
      <c r="C336" s="69" t="s">
        <v>334</v>
      </c>
      <c r="D336" s="69" t="s">
        <v>2005</v>
      </c>
      <c r="E336" s="69" t="s">
        <v>1351</v>
      </c>
      <c r="F336" s="69" t="s">
        <v>930</v>
      </c>
      <c r="G336" s="69" t="s">
        <v>2383</v>
      </c>
      <c r="H336" s="69" t="s">
        <v>308</v>
      </c>
      <c r="I336" s="69" t="s">
        <v>41</v>
      </c>
      <c r="J336" s="69" t="s">
        <v>5</v>
      </c>
      <c r="K336" s="68" t="str">
        <f t="shared" si="14"/>
        <v>Nivå4</v>
      </c>
      <c r="L336" s="53"/>
    </row>
    <row r="337" spans="2:15" x14ac:dyDescent="0.25">
      <c r="B337" s="87" t="s">
        <v>1376</v>
      </c>
      <c r="C337" s="69" t="s">
        <v>335</v>
      </c>
      <c r="D337" s="69" t="s">
        <v>2006</v>
      </c>
      <c r="E337" s="69" t="s">
        <v>1351</v>
      </c>
      <c r="F337" s="69" t="s">
        <v>930</v>
      </c>
      <c r="G337" s="69" t="s">
        <v>2383</v>
      </c>
      <c r="H337" s="69" t="s">
        <v>308</v>
      </c>
      <c r="I337" s="69" t="s">
        <v>41</v>
      </c>
      <c r="J337" s="69" t="s">
        <v>5</v>
      </c>
      <c r="K337" s="68" t="str">
        <f t="shared" si="14"/>
        <v>Nivå4</v>
      </c>
      <c r="L337" s="53"/>
    </row>
    <row r="338" spans="2:15" x14ac:dyDescent="0.25">
      <c r="B338" s="86" t="s">
        <v>1126</v>
      </c>
      <c r="E338" t="s">
        <v>1126</v>
      </c>
      <c r="F338" t="s">
        <v>1126</v>
      </c>
      <c r="K338" s="42" t="str">
        <f t="shared" si="14"/>
        <v/>
      </c>
      <c r="L338" s="53"/>
    </row>
    <row r="339" spans="2:15" s="73" customFormat="1" x14ac:dyDescent="0.25">
      <c r="B339" s="84" t="s">
        <v>1377</v>
      </c>
      <c r="C339" s="67" t="s">
        <v>336</v>
      </c>
      <c r="D339" s="67" t="s">
        <v>2417</v>
      </c>
      <c r="E339" s="67" t="s">
        <v>1351</v>
      </c>
      <c r="F339" s="67" t="s">
        <v>930</v>
      </c>
      <c r="G339" s="67" t="s">
        <v>2383</v>
      </c>
      <c r="H339" s="67" t="s">
        <v>40</v>
      </c>
      <c r="I339" s="67" t="s">
        <v>41</v>
      </c>
      <c r="J339" s="67"/>
      <c r="K339" s="68" t="str">
        <f t="shared" si="14"/>
        <v>Nivå3</v>
      </c>
      <c r="L339" s="53"/>
      <c r="M339" s="53"/>
      <c r="N339" s="53"/>
      <c r="O339" s="53"/>
    </row>
    <row r="340" spans="2:15" x14ac:dyDescent="0.25">
      <c r="B340" s="87" t="s">
        <v>1378</v>
      </c>
      <c r="C340" s="69" t="s">
        <v>336</v>
      </c>
      <c r="D340" s="69" t="s">
        <v>2007</v>
      </c>
      <c r="E340" s="69" t="s">
        <v>1351</v>
      </c>
      <c r="F340" s="69" t="s">
        <v>930</v>
      </c>
      <c r="G340" s="69" t="s">
        <v>2383</v>
      </c>
      <c r="H340" s="69" t="s">
        <v>223</v>
      </c>
      <c r="I340" s="69" t="s">
        <v>41</v>
      </c>
      <c r="J340" s="69" t="s">
        <v>5</v>
      </c>
      <c r="K340" s="68" t="str">
        <f t="shared" si="14"/>
        <v>Nivå4</v>
      </c>
      <c r="L340" s="53"/>
    </row>
    <row r="341" spans="2:15" x14ac:dyDescent="0.25">
      <c r="B341" s="87" t="s">
        <v>1379</v>
      </c>
      <c r="C341" s="69" t="s">
        <v>337</v>
      </c>
      <c r="D341" s="69" t="s">
        <v>2008</v>
      </c>
      <c r="E341" s="69" t="s">
        <v>1351</v>
      </c>
      <c r="F341" s="69" t="s">
        <v>930</v>
      </c>
      <c r="G341" s="69" t="s">
        <v>2383</v>
      </c>
      <c r="H341" s="69" t="s">
        <v>223</v>
      </c>
      <c r="I341" s="69" t="s">
        <v>41</v>
      </c>
      <c r="J341" s="69" t="s">
        <v>5</v>
      </c>
      <c r="K341" s="68" t="str">
        <f t="shared" si="14"/>
        <v>Nivå4</v>
      </c>
      <c r="L341" s="53"/>
    </row>
    <row r="342" spans="2:15" x14ac:dyDescent="0.25">
      <c r="B342" s="109" t="s">
        <v>1879</v>
      </c>
      <c r="C342" t="s">
        <v>1872</v>
      </c>
      <c r="D342" s="69" t="s">
        <v>2009</v>
      </c>
      <c r="E342" s="69" t="s">
        <v>1351</v>
      </c>
      <c r="F342" s="69" t="s">
        <v>930</v>
      </c>
      <c r="G342" s="69" t="s">
        <v>2383</v>
      </c>
      <c r="H342" s="69" t="s">
        <v>223</v>
      </c>
      <c r="I342" s="69" t="s">
        <v>41</v>
      </c>
      <c r="J342" s="69" t="s">
        <v>5</v>
      </c>
      <c r="K342" s="68" t="str">
        <f t="shared" si="14"/>
        <v>Nivå4</v>
      </c>
      <c r="L342" s="53"/>
    </row>
    <row r="343" spans="2:15" x14ac:dyDescent="0.25">
      <c r="B343" s="87" t="s">
        <v>1380</v>
      </c>
      <c r="C343" s="69" t="s">
        <v>338</v>
      </c>
      <c r="D343" s="69" t="s">
        <v>2010</v>
      </c>
      <c r="E343" s="69" t="s">
        <v>1351</v>
      </c>
      <c r="F343" s="69" t="s">
        <v>930</v>
      </c>
      <c r="G343" s="69" t="s">
        <v>2383</v>
      </c>
      <c r="H343" s="69" t="s">
        <v>339</v>
      </c>
      <c r="I343" s="69" t="s">
        <v>41</v>
      </c>
      <c r="J343" s="69" t="s">
        <v>5</v>
      </c>
      <c r="K343" s="68" t="str">
        <f t="shared" si="14"/>
        <v>Nivå4</v>
      </c>
      <c r="L343" s="53"/>
    </row>
    <row r="344" spans="2:15" x14ac:dyDescent="0.25">
      <c r="B344" s="87" t="s">
        <v>1381</v>
      </c>
      <c r="C344" s="69" t="s">
        <v>340</v>
      </c>
      <c r="D344" s="69" t="s">
        <v>2011</v>
      </c>
      <c r="E344" s="69" t="s">
        <v>1351</v>
      </c>
      <c r="F344" s="69" t="s">
        <v>930</v>
      </c>
      <c r="G344" s="69" t="s">
        <v>2383</v>
      </c>
      <c r="H344" s="69" t="s">
        <v>339</v>
      </c>
      <c r="I344" s="69" t="s">
        <v>41</v>
      </c>
      <c r="J344" s="69" t="s">
        <v>5</v>
      </c>
      <c r="K344" s="68" t="str">
        <f t="shared" si="14"/>
        <v>Nivå4</v>
      </c>
      <c r="L344" s="53"/>
    </row>
    <row r="345" spans="2:15" s="53" customFormat="1" x14ac:dyDescent="0.25">
      <c r="B345" s="81" t="s">
        <v>1126</v>
      </c>
      <c r="C345" s="63"/>
      <c r="D345" s="63"/>
      <c r="E345" s="63" t="s">
        <v>1126</v>
      </c>
      <c r="F345" s="63" t="s">
        <v>1126</v>
      </c>
      <c r="G345" s="63"/>
      <c r="H345" s="63"/>
      <c r="I345" s="63"/>
      <c r="J345" s="63"/>
      <c r="K345" s="42" t="str">
        <f t="shared" si="14"/>
        <v/>
      </c>
    </row>
    <row r="346" spans="2:15" s="74" customFormat="1" ht="15.75" x14ac:dyDescent="0.25">
      <c r="B346" s="82" t="s">
        <v>1382</v>
      </c>
      <c r="C346" s="64" t="s">
        <v>341</v>
      </c>
      <c r="D346" s="64" t="s">
        <v>2384</v>
      </c>
      <c r="E346" s="64" t="s">
        <v>1126</v>
      </c>
      <c r="F346" s="64" t="s">
        <v>1126</v>
      </c>
      <c r="G346" s="64"/>
      <c r="H346" s="64"/>
      <c r="I346" s="64"/>
      <c r="J346" s="64"/>
      <c r="K346" s="65" t="str">
        <f t="shared" si="14"/>
        <v>Nivå2</v>
      </c>
      <c r="L346" s="53"/>
      <c r="M346" s="53"/>
      <c r="N346" s="53"/>
      <c r="O346" s="53"/>
    </row>
    <row r="347" spans="2:15" s="74" customFormat="1" x14ac:dyDescent="0.25">
      <c r="B347" s="83" t="s">
        <v>1126</v>
      </c>
      <c r="C347" s="66"/>
      <c r="D347" s="66"/>
      <c r="E347" s="66" t="s">
        <v>1126</v>
      </c>
      <c r="F347" s="66" t="s">
        <v>1126</v>
      </c>
      <c r="G347" s="66"/>
      <c r="H347" s="66"/>
      <c r="I347" s="66"/>
      <c r="J347" s="66"/>
      <c r="K347" s="42" t="str">
        <f t="shared" si="14"/>
        <v/>
      </c>
      <c r="L347" s="53"/>
      <c r="M347" s="53"/>
      <c r="N347" s="53"/>
      <c r="O347" s="53"/>
    </row>
    <row r="348" spans="2:15" s="73" customFormat="1" x14ac:dyDescent="0.25">
      <c r="B348" s="84" t="s">
        <v>1383</v>
      </c>
      <c r="C348" s="67" t="s">
        <v>342</v>
      </c>
      <c r="D348" s="67" t="s">
        <v>2418</v>
      </c>
      <c r="E348" s="67" t="s">
        <v>1382</v>
      </c>
      <c r="F348" s="67" t="s">
        <v>341</v>
      </c>
      <c r="G348" s="67" t="s">
        <v>2384</v>
      </c>
      <c r="H348" s="67" t="s">
        <v>40</v>
      </c>
      <c r="I348" s="67" t="s">
        <v>41</v>
      </c>
      <c r="J348" s="67"/>
      <c r="K348" s="68" t="str">
        <f t="shared" si="14"/>
        <v>Nivå3</v>
      </c>
      <c r="L348" s="53"/>
      <c r="M348" s="53"/>
      <c r="N348" s="53"/>
      <c r="O348" s="53"/>
    </row>
    <row r="349" spans="2:15" x14ac:dyDescent="0.25">
      <c r="B349" s="87" t="s">
        <v>1384</v>
      </c>
      <c r="C349" s="69" t="s">
        <v>343</v>
      </c>
      <c r="D349" s="69" t="s">
        <v>2012</v>
      </c>
      <c r="E349" s="69" t="s">
        <v>1382</v>
      </c>
      <c r="F349" s="69" t="s">
        <v>341</v>
      </c>
      <c r="G349" s="69" t="s">
        <v>2384</v>
      </c>
      <c r="H349" s="69" t="s">
        <v>344</v>
      </c>
      <c r="I349" s="69" t="s">
        <v>41</v>
      </c>
      <c r="J349" s="69" t="s">
        <v>5</v>
      </c>
      <c r="K349" s="68" t="str">
        <f t="shared" si="14"/>
        <v>Nivå4</v>
      </c>
      <c r="L349" s="53"/>
    </row>
    <row r="350" spans="2:15" x14ac:dyDescent="0.25">
      <c r="B350" s="87" t="s">
        <v>1385</v>
      </c>
      <c r="C350" s="69" t="s">
        <v>345</v>
      </c>
      <c r="D350" s="69" t="s">
        <v>2013</v>
      </c>
      <c r="E350" s="69" t="s">
        <v>1382</v>
      </c>
      <c r="F350" s="69" t="s">
        <v>341</v>
      </c>
      <c r="G350" s="69" t="s">
        <v>2384</v>
      </c>
      <c r="H350" s="69" t="s">
        <v>344</v>
      </c>
      <c r="I350" s="69" t="s">
        <v>41</v>
      </c>
      <c r="J350" s="69" t="s">
        <v>5</v>
      </c>
      <c r="K350" s="68" t="str">
        <f t="shared" si="14"/>
        <v>Nivå4</v>
      </c>
      <c r="L350" s="53"/>
    </row>
    <row r="351" spans="2:15" x14ac:dyDescent="0.25">
      <c r="B351" s="86" t="s">
        <v>1126</v>
      </c>
      <c r="E351" t="s">
        <v>1126</v>
      </c>
      <c r="F351" t="s">
        <v>1126</v>
      </c>
      <c r="K351" s="42" t="str">
        <f t="shared" si="14"/>
        <v/>
      </c>
      <c r="L351" s="53"/>
    </row>
    <row r="352" spans="2:15" s="73" customFormat="1" x14ac:dyDescent="0.25">
      <c r="B352" s="84" t="s">
        <v>1386</v>
      </c>
      <c r="C352" s="67" t="s">
        <v>347</v>
      </c>
      <c r="D352" s="67" t="s">
        <v>2421</v>
      </c>
      <c r="E352" s="67" t="s">
        <v>1382</v>
      </c>
      <c r="F352" s="67" t="s">
        <v>341</v>
      </c>
      <c r="G352" s="67" t="s">
        <v>2384</v>
      </c>
      <c r="H352" s="67" t="s">
        <v>40</v>
      </c>
      <c r="I352" s="67" t="s">
        <v>41</v>
      </c>
      <c r="J352" s="67"/>
      <c r="K352" s="68" t="str">
        <f t="shared" si="14"/>
        <v>Nivå3</v>
      </c>
      <c r="L352" s="53"/>
      <c r="M352" s="53"/>
      <c r="N352" s="53"/>
      <c r="O352" s="53"/>
    </row>
    <row r="353" spans="2:15" x14ac:dyDescent="0.25">
      <c r="B353" s="87" t="s">
        <v>1387</v>
      </c>
      <c r="C353" s="69" t="s">
        <v>348</v>
      </c>
      <c r="D353" s="69" t="s">
        <v>2419</v>
      </c>
      <c r="E353" s="69" t="s">
        <v>1382</v>
      </c>
      <c r="F353" s="69" t="s">
        <v>341</v>
      </c>
      <c r="G353" s="69" t="s">
        <v>2384</v>
      </c>
      <c r="H353" s="69" t="s">
        <v>344</v>
      </c>
      <c r="I353" s="69" t="s">
        <v>41</v>
      </c>
      <c r="J353" s="69" t="s">
        <v>5</v>
      </c>
      <c r="K353" s="68" t="str">
        <f t="shared" si="14"/>
        <v>Nivå4</v>
      </c>
      <c r="L353" s="53"/>
    </row>
    <row r="354" spans="2:15" x14ac:dyDescent="0.25">
      <c r="B354" s="87" t="s">
        <v>1388</v>
      </c>
      <c r="C354" s="69" t="s">
        <v>349</v>
      </c>
      <c r="D354" s="69" t="s">
        <v>2420</v>
      </c>
      <c r="E354" s="69" t="s">
        <v>1382</v>
      </c>
      <c r="F354" s="69" t="s">
        <v>341</v>
      </c>
      <c r="G354" s="69" t="s">
        <v>2384</v>
      </c>
      <c r="H354" s="69" t="s">
        <v>346</v>
      </c>
      <c r="I354" s="69" t="s">
        <v>41</v>
      </c>
      <c r="J354" s="69" t="s">
        <v>5</v>
      </c>
      <c r="K354" s="68" t="str">
        <f t="shared" si="14"/>
        <v>Nivå4</v>
      </c>
      <c r="L354" s="53"/>
    </row>
    <row r="355" spans="2:15" x14ac:dyDescent="0.25">
      <c r="B355" s="86" t="s">
        <v>1126</v>
      </c>
      <c r="E355" t="s">
        <v>1126</v>
      </c>
      <c r="F355" t="s">
        <v>1126</v>
      </c>
      <c r="K355" s="42" t="str">
        <f t="shared" si="14"/>
        <v/>
      </c>
      <c r="L355" s="53"/>
    </row>
    <row r="356" spans="2:15" s="73" customFormat="1" x14ac:dyDescent="0.25">
      <c r="B356" s="84" t="s">
        <v>1389</v>
      </c>
      <c r="C356" s="67" t="s">
        <v>350</v>
      </c>
      <c r="D356" s="67" t="s">
        <v>2422</v>
      </c>
      <c r="E356" s="67" t="s">
        <v>1382</v>
      </c>
      <c r="F356" s="67" t="s">
        <v>341</v>
      </c>
      <c r="G356" s="67" t="s">
        <v>2384</v>
      </c>
      <c r="H356" s="67" t="s">
        <v>40</v>
      </c>
      <c r="I356" s="67" t="s">
        <v>41</v>
      </c>
      <c r="J356" s="67"/>
      <c r="K356" s="68" t="str">
        <f t="shared" si="14"/>
        <v>Nivå3</v>
      </c>
      <c r="L356" s="53"/>
      <c r="M356" s="53"/>
      <c r="N356" s="53"/>
      <c r="O356" s="53"/>
    </row>
    <row r="357" spans="2:15" x14ac:dyDescent="0.25">
      <c r="B357" s="87" t="s">
        <v>1390</v>
      </c>
      <c r="C357" s="69" t="s">
        <v>351</v>
      </c>
      <c r="D357" s="69" t="s">
        <v>2014</v>
      </c>
      <c r="E357" s="69" t="s">
        <v>1382</v>
      </c>
      <c r="F357" s="69" t="s">
        <v>341</v>
      </c>
      <c r="G357" s="69" t="s">
        <v>2384</v>
      </c>
      <c r="H357" s="69" t="s">
        <v>352</v>
      </c>
      <c r="I357" s="69" t="s">
        <v>41</v>
      </c>
      <c r="J357" s="69" t="s">
        <v>5</v>
      </c>
      <c r="K357" s="68" t="str">
        <f t="shared" si="14"/>
        <v>Nivå4</v>
      </c>
      <c r="L357" s="53"/>
    </row>
    <row r="358" spans="2:15" x14ac:dyDescent="0.25">
      <c r="B358" s="86" t="s">
        <v>1126</v>
      </c>
      <c r="E358" t="s">
        <v>1126</v>
      </c>
      <c r="F358" t="s">
        <v>1126</v>
      </c>
      <c r="K358" s="42" t="str">
        <f t="shared" si="14"/>
        <v/>
      </c>
      <c r="L358" s="53"/>
    </row>
    <row r="359" spans="2:15" s="73" customFormat="1" x14ac:dyDescent="0.25">
      <c r="B359" s="84" t="s">
        <v>1391</v>
      </c>
      <c r="C359" s="67" t="s">
        <v>354</v>
      </c>
      <c r="D359" s="67" t="s">
        <v>2423</v>
      </c>
      <c r="E359" s="67" t="s">
        <v>1382</v>
      </c>
      <c r="F359" s="67" t="s">
        <v>341</v>
      </c>
      <c r="G359" s="67" t="s">
        <v>2384</v>
      </c>
      <c r="H359" s="67" t="s">
        <v>40</v>
      </c>
      <c r="I359" s="67" t="s">
        <v>41</v>
      </c>
      <c r="J359" s="67"/>
      <c r="K359" s="68" t="str">
        <f t="shared" si="14"/>
        <v>Nivå3</v>
      </c>
      <c r="L359" s="53"/>
      <c r="M359" s="53"/>
      <c r="N359" s="53"/>
      <c r="O359" s="53"/>
    </row>
    <row r="360" spans="2:15" x14ac:dyDescent="0.25">
      <c r="B360" s="87" t="s">
        <v>1392</v>
      </c>
      <c r="C360" s="69" t="s">
        <v>355</v>
      </c>
      <c r="D360" s="69" t="s">
        <v>2015</v>
      </c>
      <c r="E360" s="69" t="s">
        <v>1382</v>
      </c>
      <c r="F360" s="69" t="s">
        <v>341</v>
      </c>
      <c r="G360" s="69" t="s">
        <v>2384</v>
      </c>
      <c r="H360" s="69" t="s">
        <v>353</v>
      </c>
      <c r="I360" s="69" t="s">
        <v>41</v>
      </c>
      <c r="J360" s="69" t="s">
        <v>5</v>
      </c>
      <c r="K360" s="68" t="str">
        <f t="shared" si="14"/>
        <v>Nivå4</v>
      </c>
      <c r="L360" s="53"/>
    </row>
    <row r="361" spans="2:15" x14ac:dyDescent="0.25">
      <c r="B361" s="86" t="s">
        <v>1126</v>
      </c>
      <c r="E361" t="s">
        <v>1126</v>
      </c>
      <c r="F361" t="s">
        <v>1126</v>
      </c>
      <c r="K361" s="42" t="str">
        <f t="shared" si="14"/>
        <v/>
      </c>
      <c r="L361" s="53"/>
    </row>
    <row r="362" spans="2:15" s="73" customFormat="1" x14ac:dyDescent="0.25">
      <c r="B362" s="84" t="s">
        <v>1393</v>
      </c>
      <c r="C362" s="67" t="s">
        <v>356</v>
      </c>
      <c r="D362" s="67" t="s">
        <v>2424</v>
      </c>
      <c r="E362" s="67" t="s">
        <v>1382</v>
      </c>
      <c r="F362" s="67" t="s">
        <v>341</v>
      </c>
      <c r="G362" s="67" t="s">
        <v>2384</v>
      </c>
      <c r="H362" s="67" t="s">
        <v>40</v>
      </c>
      <c r="I362" s="67" t="s">
        <v>41</v>
      </c>
      <c r="J362" s="67"/>
      <c r="K362" s="68" t="str">
        <f t="shared" si="14"/>
        <v>Nivå3</v>
      </c>
      <c r="L362" s="53"/>
      <c r="M362" s="53"/>
      <c r="N362" s="53"/>
      <c r="O362" s="53"/>
    </row>
    <row r="363" spans="2:15" x14ac:dyDescent="0.25">
      <c r="B363" s="87" t="s">
        <v>1394</v>
      </c>
      <c r="C363" s="69" t="s">
        <v>357</v>
      </c>
      <c r="D363" s="69" t="s">
        <v>2016</v>
      </c>
      <c r="E363" s="69" t="s">
        <v>1382</v>
      </c>
      <c r="F363" s="69" t="s">
        <v>341</v>
      </c>
      <c r="G363" s="69" t="s">
        <v>2384</v>
      </c>
      <c r="H363" s="69" t="s">
        <v>358</v>
      </c>
      <c r="I363" s="69" t="s">
        <v>41</v>
      </c>
      <c r="J363" s="69" t="s">
        <v>5</v>
      </c>
      <c r="K363" s="68" t="str">
        <f t="shared" si="14"/>
        <v>Nivå4</v>
      </c>
      <c r="L363" s="53"/>
    </row>
    <row r="364" spans="2:15" x14ac:dyDescent="0.25">
      <c r="B364" s="87" t="s">
        <v>1395</v>
      </c>
      <c r="C364" s="69" t="s">
        <v>359</v>
      </c>
      <c r="D364" s="69" t="s">
        <v>2017</v>
      </c>
      <c r="E364" s="69" t="s">
        <v>1382</v>
      </c>
      <c r="F364" s="69" t="s">
        <v>341</v>
      </c>
      <c r="G364" s="69" t="s">
        <v>2384</v>
      </c>
      <c r="H364" s="69" t="s">
        <v>353</v>
      </c>
      <c r="I364" s="69" t="s">
        <v>41</v>
      </c>
      <c r="J364" s="69" t="s">
        <v>5</v>
      </c>
      <c r="K364" s="68" t="str">
        <f t="shared" si="14"/>
        <v>Nivå4</v>
      </c>
      <c r="L364" s="53"/>
    </row>
    <row r="365" spans="2:15" s="47" customFormat="1" x14ac:dyDescent="0.25">
      <c r="B365" s="85" t="s">
        <v>1126</v>
      </c>
      <c r="C365" s="42"/>
      <c r="D365" s="42"/>
      <c r="E365" s="42" t="s">
        <v>1126</v>
      </c>
      <c r="F365" s="42" t="s">
        <v>1126</v>
      </c>
      <c r="G365" s="42"/>
      <c r="H365" s="42"/>
      <c r="I365" s="42"/>
      <c r="J365" s="42"/>
      <c r="K365" s="42" t="str">
        <f t="shared" si="14"/>
        <v/>
      </c>
      <c r="L365" s="53"/>
    </row>
    <row r="366" spans="2:15" s="74" customFormat="1" ht="15.75" x14ac:dyDescent="0.25">
      <c r="B366" s="82" t="s">
        <v>1396</v>
      </c>
      <c r="C366" s="64" t="s">
        <v>360</v>
      </c>
      <c r="D366" s="64" t="s">
        <v>2425</v>
      </c>
      <c r="E366" s="64" t="s">
        <v>1126</v>
      </c>
      <c r="F366" s="64" t="s">
        <v>1126</v>
      </c>
      <c r="G366" s="64"/>
      <c r="H366" s="64"/>
      <c r="I366" s="64"/>
      <c r="J366" s="64"/>
      <c r="K366" s="65" t="str">
        <f t="shared" si="14"/>
        <v>Nivå2</v>
      </c>
      <c r="L366" s="53"/>
      <c r="M366" s="53"/>
      <c r="N366" s="53"/>
      <c r="O366" s="53"/>
    </row>
    <row r="367" spans="2:15" s="74" customFormat="1" x14ac:dyDescent="0.25">
      <c r="B367" s="83" t="s">
        <v>1126</v>
      </c>
      <c r="C367" s="66"/>
      <c r="D367" s="66"/>
      <c r="E367" s="66" t="s">
        <v>1126</v>
      </c>
      <c r="F367" s="66" t="s">
        <v>1126</v>
      </c>
      <c r="G367" s="66"/>
      <c r="H367" s="66"/>
      <c r="I367" s="66"/>
      <c r="J367" s="66"/>
      <c r="K367" s="42" t="str">
        <f t="shared" si="14"/>
        <v/>
      </c>
      <c r="L367" s="53"/>
      <c r="M367" s="53"/>
      <c r="N367" s="53"/>
      <c r="O367" s="53"/>
    </row>
    <row r="368" spans="2:15" s="73" customFormat="1" x14ac:dyDescent="0.25">
      <c r="B368" s="84" t="s">
        <v>1397</v>
      </c>
      <c r="C368" s="67" t="s">
        <v>361</v>
      </c>
      <c r="D368" s="67" t="s">
        <v>2426</v>
      </c>
      <c r="E368" s="67" t="s">
        <v>1396</v>
      </c>
      <c r="F368" s="67" t="s">
        <v>360</v>
      </c>
      <c r="G368" s="67" t="s">
        <v>2385</v>
      </c>
      <c r="H368" s="67" t="s">
        <v>40</v>
      </c>
      <c r="I368" s="67" t="s">
        <v>41</v>
      </c>
      <c r="J368" s="67"/>
      <c r="K368" s="68" t="str">
        <f t="shared" si="14"/>
        <v>Nivå3</v>
      </c>
      <c r="L368" s="53"/>
      <c r="M368" s="53"/>
      <c r="N368" s="53"/>
      <c r="O368" s="53"/>
    </row>
    <row r="369" spans="2:15" x14ac:dyDescent="0.25">
      <c r="B369" s="87" t="s">
        <v>1398</v>
      </c>
      <c r="C369" s="69" t="s">
        <v>2606</v>
      </c>
      <c r="D369" s="69"/>
      <c r="E369" s="69" t="s">
        <v>1396</v>
      </c>
      <c r="F369" s="69" t="s">
        <v>360</v>
      </c>
      <c r="G369" s="69" t="s">
        <v>2385</v>
      </c>
      <c r="H369" s="69" t="s">
        <v>223</v>
      </c>
      <c r="I369" s="69" t="s">
        <v>41</v>
      </c>
      <c r="J369" s="69" t="s">
        <v>5</v>
      </c>
      <c r="K369" s="68" t="str">
        <f t="shared" si="14"/>
        <v>Nivå4</v>
      </c>
      <c r="L369" s="53"/>
    </row>
    <row r="370" spans="2:15" x14ac:dyDescent="0.25">
      <c r="B370" s="87" t="s">
        <v>1400</v>
      </c>
      <c r="C370" s="69" t="s">
        <v>363</v>
      </c>
      <c r="D370" s="69" t="s">
        <v>2018</v>
      </c>
      <c r="E370" s="69" t="s">
        <v>1396</v>
      </c>
      <c r="F370" s="69" t="s">
        <v>360</v>
      </c>
      <c r="G370" s="69" t="s">
        <v>2385</v>
      </c>
      <c r="H370" s="69" t="s">
        <v>223</v>
      </c>
      <c r="I370" s="69" t="s">
        <v>41</v>
      </c>
      <c r="J370" s="69" t="s">
        <v>5</v>
      </c>
      <c r="K370" s="68" t="str">
        <f t="shared" si="14"/>
        <v>Nivå4</v>
      </c>
      <c r="L370" s="53"/>
    </row>
    <row r="371" spans="2:15" x14ac:dyDescent="0.25">
      <c r="B371" s="87" t="s">
        <v>1401</v>
      </c>
      <c r="C371" s="69" t="s">
        <v>2605</v>
      </c>
      <c r="D371" s="69" t="s">
        <v>2613</v>
      </c>
      <c r="E371" s="69" t="s">
        <v>1396</v>
      </c>
      <c r="F371" s="69" t="s">
        <v>360</v>
      </c>
      <c r="G371" s="69" t="s">
        <v>2385</v>
      </c>
      <c r="H371" s="69" t="s">
        <v>223</v>
      </c>
      <c r="I371" s="69" t="s">
        <v>41</v>
      </c>
      <c r="J371" s="69" t="s">
        <v>5</v>
      </c>
      <c r="K371" s="68" t="str">
        <f t="shared" si="14"/>
        <v>Nivå4</v>
      </c>
      <c r="L371" s="53"/>
    </row>
    <row r="372" spans="2:15" x14ac:dyDescent="0.25">
      <c r="B372" s="87" t="s">
        <v>1402</v>
      </c>
      <c r="C372" s="69" t="s">
        <v>364</v>
      </c>
      <c r="D372" s="69" t="s">
        <v>2019</v>
      </c>
      <c r="E372" s="69" t="s">
        <v>1396</v>
      </c>
      <c r="F372" s="69" t="s">
        <v>360</v>
      </c>
      <c r="G372" s="69" t="s">
        <v>2385</v>
      </c>
      <c r="H372" s="69" t="s">
        <v>223</v>
      </c>
      <c r="I372" s="69" t="s">
        <v>41</v>
      </c>
      <c r="J372" s="69" t="s">
        <v>5</v>
      </c>
      <c r="K372" s="68" t="str">
        <f t="shared" si="14"/>
        <v>Nivå4</v>
      </c>
      <c r="L372" s="53"/>
    </row>
    <row r="373" spans="2:15" x14ac:dyDescent="0.25">
      <c r="B373" s="87" t="s">
        <v>1403</v>
      </c>
      <c r="C373" s="69" t="s">
        <v>365</v>
      </c>
      <c r="D373" s="69" t="s">
        <v>2020</v>
      </c>
      <c r="E373" s="69" t="s">
        <v>1396</v>
      </c>
      <c r="F373" s="69" t="s">
        <v>360</v>
      </c>
      <c r="G373" s="69" t="s">
        <v>2385</v>
      </c>
      <c r="H373" s="69" t="s">
        <v>223</v>
      </c>
      <c r="I373" s="69" t="s">
        <v>41</v>
      </c>
      <c r="J373" s="69" t="s">
        <v>5</v>
      </c>
      <c r="K373" s="68" t="str">
        <f t="shared" si="14"/>
        <v>Nivå4</v>
      </c>
      <c r="L373" s="53"/>
    </row>
    <row r="374" spans="2:15" x14ac:dyDescent="0.25">
      <c r="B374" s="86" t="s">
        <v>1126</v>
      </c>
      <c r="E374" t="s">
        <v>1126</v>
      </c>
      <c r="F374" t="s">
        <v>1126</v>
      </c>
      <c r="K374" s="42" t="str">
        <f t="shared" ref="K374:K431" si="16">IF(B374="","",IF(LEN(B374)=1,"Nivå1",IF(LEN(B374)=2,"Nivå2",IF(AND(LEN(B374)=3,H374="RUBRIK"),"Nivå3",IF(LEN(B374)&gt;=3,"Nivå4","")))))</f>
        <v/>
      </c>
      <c r="L374" s="53"/>
    </row>
    <row r="375" spans="2:15" s="74" customFormat="1" ht="18.75" x14ac:dyDescent="0.3">
      <c r="B375" s="88" t="s">
        <v>1404</v>
      </c>
      <c r="C375" s="61" t="s">
        <v>366</v>
      </c>
      <c r="D375" s="61" t="s">
        <v>2021</v>
      </c>
      <c r="E375" s="61" t="s">
        <v>1126</v>
      </c>
      <c r="F375" s="61" t="s">
        <v>1126</v>
      </c>
      <c r="G375" s="61"/>
      <c r="H375" s="61"/>
      <c r="I375" s="61"/>
      <c r="J375" s="61"/>
      <c r="K375" s="62" t="str">
        <f t="shared" si="16"/>
        <v>Nivå1</v>
      </c>
      <c r="L375" s="53"/>
      <c r="M375" s="53"/>
      <c r="N375" s="53"/>
      <c r="O375" s="53"/>
    </row>
    <row r="376" spans="2:15" s="53" customFormat="1" x14ac:dyDescent="0.25">
      <c r="B376" s="81" t="s">
        <v>1126</v>
      </c>
      <c r="C376" s="63"/>
      <c r="D376" s="63"/>
      <c r="E376" s="63" t="s">
        <v>1126</v>
      </c>
      <c r="F376" s="63" t="s">
        <v>1126</v>
      </c>
      <c r="G376" s="63"/>
      <c r="H376" s="63"/>
      <c r="I376" s="63"/>
      <c r="J376" s="63"/>
      <c r="K376" s="42" t="str">
        <f t="shared" si="16"/>
        <v/>
      </c>
    </row>
    <row r="377" spans="2:15" s="74" customFormat="1" ht="15.75" x14ac:dyDescent="0.25">
      <c r="B377" s="82" t="s">
        <v>1405</v>
      </c>
      <c r="C377" s="64" t="s">
        <v>367</v>
      </c>
      <c r="D377" s="64" t="s">
        <v>2386</v>
      </c>
      <c r="E377" s="64" t="s">
        <v>1126</v>
      </c>
      <c r="F377" s="64" t="s">
        <v>1126</v>
      </c>
      <c r="G377" s="64"/>
      <c r="H377" s="64"/>
      <c r="I377" s="64"/>
      <c r="J377" s="64"/>
      <c r="K377" s="65" t="str">
        <f t="shared" si="16"/>
        <v>Nivå2</v>
      </c>
      <c r="L377" s="53"/>
      <c r="M377" s="53"/>
      <c r="N377" s="53"/>
      <c r="O377" s="53"/>
    </row>
    <row r="378" spans="2:15" s="74" customFormat="1" x14ac:dyDescent="0.25">
      <c r="B378" s="83" t="s">
        <v>1126</v>
      </c>
      <c r="C378" s="66"/>
      <c r="D378" s="66"/>
      <c r="E378" s="66" t="s">
        <v>1126</v>
      </c>
      <c r="F378" s="66" t="s">
        <v>1126</v>
      </c>
      <c r="G378" s="66"/>
      <c r="H378" s="66"/>
      <c r="I378" s="66"/>
      <c r="J378" s="66"/>
      <c r="K378" s="42" t="str">
        <f t="shared" si="16"/>
        <v/>
      </c>
      <c r="L378" s="53"/>
      <c r="M378" s="53"/>
      <c r="N378" s="53"/>
      <c r="O378" s="53"/>
    </row>
    <row r="379" spans="2:15" s="73" customFormat="1" x14ac:dyDescent="0.25">
      <c r="B379" s="84" t="s">
        <v>1406</v>
      </c>
      <c r="C379" s="67" t="s">
        <v>368</v>
      </c>
      <c r="D379" s="67" t="s">
        <v>2427</v>
      </c>
      <c r="E379" s="67" t="s">
        <v>1405</v>
      </c>
      <c r="F379" s="67" t="s">
        <v>367</v>
      </c>
      <c r="G379" s="67" t="s">
        <v>2386</v>
      </c>
      <c r="H379" s="67" t="s">
        <v>40</v>
      </c>
      <c r="I379" s="67" t="s">
        <v>41</v>
      </c>
      <c r="J379" s="67"/>
      <c r="K379" s="68" t="str">
        <f t="shared" si="16"/>
        <v>Nivå3</v>
      </c>
      <c r="L379" s="53"/>
      <c r="M379" s="53"/>
      <c r="N379" s="53"/>
      <c r="O379" s="53"/>
    </row>
    <row r="380" spans="2:15" x14ac:dyDescent="0.25">
      <c r="B380" s="87" t="s">
        <v>1407</v>
      </c>
      <c r="C380" s="69" t="s">
        <v>369</v>
      </c>
      <c r="D380" s="69" t="s">
        <v>2022</v>
      </c>
      <c r="E380" s="69" t="s">
        <v>1405</v>
      </c>
      <c r="F380" s="69" t="s">
        <v>367</v>
      </c>
      <c r="G380" s="69" t="s">
        <v>2386</v>
      </c>
      <c r="H380" s="69" t="s">
        <v>370</v>
      </c>
      <c r="I380" s="69" t="s">
        <v>41</v>
      </c>
      <c r="J380" s="69" t="s">
        <v>5</v>
      </c>
      <c r="K380" s="68" t="str">
        <f t="shared" si="16"/>
        <v>Nivå4</v>
      </c>
      <c r="L380" s="53"/>
    </row>
    <row r="381" spans="2:15" x14ac:dyDescent="0.25">
      <c r="B381" s="87" t="s">
        <v>1851</v>
      </c>
      <c r="C381" s="69" t="s">
        <v>1844</v>
      </c>
      <c r="D381" s="69" t="s">
        <v>2023</v>
      </c>
      <c r="E381" s="69" t="s">
        <v>1405</v>
      </c>
      <c r="F381" s="69" t="s">
        <v>367</v>
      </c>
      <c r="G381" s="69" t="s">
        <v>2386</v>
      </c>
      <c r="H381" s="69" t="s">
        <v>223</v>
      </c>
      <c r="I381" s="69" t="s">
        <v>41</v>
      </c>
      <c r="J381" s="69" t="s">
        <v>5</v>
      </c>
      <c r="K381" s="68" t="str">
        <f t="shared" ref="K381" si="17">IF(B381="","",IF(LEN(B381)=1,"Nivå1",IF(LEN(B381)=2,"Nivå2",IF(AND(LEN(B381)=3,H381="RUBRIK"),"Nivå3",IF(LEN(B381)&gt;=3,"Nivå4","")))))</f>
        <v>Nivå4</v>
      </c>
      <c r="L381" s="53"/>
    </row>
    <row r="382" spans="2:15" x14ac:dyDescent="0.25">
      <c r="B382" s="87" t="s">
        <v>1408</v>
      </c>
      <c r="C382" s="69" t="s">
        <v>19</v>
      </c>
      <c r="D382" s="69" t="s">
        <v>2024</v>
      </c>
      <c r="E382" s="69" t="s">
        <v>1492</v>
      </c>
      <c r="F382" s="69" t="s">
        <v>466</v>
      </c>
      <c r="G382" s="69" t="s">
        <v>2087</v>
      </c>
      <c r="H382" s="69" t="s">
        <v>223</v>
      </c>
      <c r="I382" s="69" t="s">
        <v>41</v>
      </c>
      <c r="J382" s="69" t="s">
        <v>5</v>
      </c>
      <c r="K382" s="68" t="str">
        <f t="shared" si="16"/>
        <v>Nivå4</v>
      </c>
      <c r="L382" s="53"/>
    </row>
    <row r="383" spans="2:15" x14ac:dyDescent="0.25">
      <c r="B383" s="87" t="s">
        <v>1410</v>
      </c>
      <c r="C383" s="69" t="s">
        <v>371</v>
      </c>
      <c r="D383" s="69" t="s">
        <v>2025</v>
      </c>
      <c r="E383" s="69" t="s">
        <v>1405</v>
      </c>
      <c r="F383" s="69" t="s">
        <v>367</v>
      </c>
      <c r="G383" s="69" t="s">
        <v>2386</v>
      </c>
      <c r="H383" s="69" t="s">
        <v>370</v>
      </c>
      <c r="I383" s="69" t="s">
        <v>41</v>
      </c>
      <c r="J383" s="69" t="s">
        <v>5</v>
      </c>
      <c r="K383" s="68" t="str">
        <f t="shared" si="16"/>
        <v>Nivå4</v>
      </c>
      <c r="L383" s="53"/>
    </row>
    <row r="384" spans="2:15" x14ac:dyDescent="0.25">
      <c r="B384" s="87" t="s">
        <v>1411</v>
      </c>
      <c r="C384" s="69" t="s">
        <v>372</v>
      </c>
      <c r="D384" s="69" t="s">
        <v>2026</v>
      </c>
      <c r="E384" s="69" t="s">
        <v>1405</v>
      </c>
      <c r="F384" s="69" t="s">
        <v>367</v>
      </c>
      <c r="G384" s="69" t="s">
        <v>2386</v>
      </c>
      <c r="H384" s="69" t="s">
        <v>373</v>
      </c>
      <c r="I384" s="69" t="s">
        <v>41</v>
      </c>
      <c r="J384" s="69" t="s">
        <v>5</v>
      </c>
      <c r="K384" s="68" t="str">
        <f t="shared" si="16"/>
        <v>Nivå4</v>
      </c>
      <c r="L384" s="53"/>
    </row>
    <row r="385" spans="2:15" x14ac:dyDescent="0.25">
      <c r="B385" s="95" t="s">
        <v>1819</v>
      </c>
      <c r="C385" s="34" t="s">
        <v>1795</v>
      </c>
      <c r="D385" s="69" t="s">
        <v>2027</v>
      </c>
      <c r="E385" s="69" t="s">
        <v>1405</v>
      </c>
      <c r="F385" s="69" t="s">
        <v>367</v>
      </c>
      <c r="G385" s="69" t="s">
        <v>2386</v>
      </c>
      <c r="H385" s="69" t="s">
        <v>373</v>
      </c>
      <c r="I385" s="69" t="s">
        <v>41</v>
      </c>
      <c r="J385" s="69" t="s">
        <v>5</v>
      </c>
      <c r="K385" s="68" t="str">
        <f t="shared" si="16"/>
        <v>Nivå4</v>
      </c>
      <c r="L385" s="53"/>
    </row>
    <row r="386" spans="2:15" x14ac:dyDescent="0.25">
      <c r="B386" s="87" t="s">
        <v>1412</v>
      </c>
      <c r="C386" s="69" t="s">
        <v>374</v>
      </c>
      <c r="D386" s="69" t="s">
        <v>2028</v>
      </c>
      <c r="E386" s="69" t="s">
        <v>1405</v>
      </c>
      <c r="F386" s="69" t="s">
        <v>367</v>
      </c>
      <c r="G386" s="69" t="s">
        <v>2386</v>
      </c>
      <c r="H386" s="69" t="s">
        <v>370</v>
      </c>
      <c r="I386" s="69" t="s">
        <v>41</v>
      </c>
      <c r="J386" s="69" t="s">
        <v>5</v>
      </c>
      <c r="K386" s="68" t="str">
        <f t="shared" si="16"/>
        <v>Nivå4</v>
      </c>
      <c r="L386" s="53"/>
    </row>
    <row r="387" spans="2:15" x14ac:dyDescent="0.25">
      <c r="B387" s="95" t="s">
        <v>1820</v>
      </c>
      <c r="C387" s="69" t="s">
        <v>1796</v>
      </c>
      <c r="D387" s="69" t="s">
        <v>2029</v>
      </c>
      <c r="E387" s="69" t="s">
        <v>1405</v>
      </c>
      <c r="F387" s="69" t="s">
        <v>367</v>
      </c>
      <c r="G387" s="69" t="s">
        <v>2386</v>
      </c>
      <c r="H387" s="69" t="s">
        <v>1803</v>
      </c>
      <c r="I387" s="69" t="s">
        <v>41</v>
      </c>
      <c r="J387" s="69" t="s">
        <v>5</v>
      </c>
      <c r="K387" s="68" t="str">
        <f t="shared" ref="K387" si="18">IF(B387="","",IF(LEN(B387)=1,"Nivå1",IF(LEN(B387)=2,"Nivå2",IF(AND(LEN(B387)=3,H387="RUBRIK"),"Nivå3",IF(LEN(B387)&gt;=3,"Nivå4","")))))</f>
        <v>Nivå4</v>
      </c>
      <c r="L387" s="53"/>
    </row>
    <row r="388" spans="2:15" x14ac:dyDescent="0.25">
      <c r="B388" s="86" t="s">
        <v>1126</v>
      </c>
      <c r="E388" t="s">
        <v>1126</v>
      </c>
      <c r="F388" t="s">
        <v>1126</v>
      </c>
      <c r="K388" s="42" t="str">
        <f t="shared" si="16"/>
        <v/>
      </c>
      <c r="L388" s="53"/>
    </row>
    <row r="389" spans="2:15" s="73" customFormat="1" x14ac:dyDescent="0.25">
      <c r="B389" s="84" t="s">
        <v>1413</v>
      </c>
      <c r="C389" s="67" t="s">
        <v>375</v>
      </c>
      <c r="D389" s="67" t="s">
        <v>2034</v>
      </c>
      <c r="E389" s="67" t="s">
        <v>1405</v>
      </c>
      <c r="F389" s="67" t="s">
        <v>367</v>
      </c>
      <c r="G389" s="67" t="s">
        <v>2386</v>
      </c>
      <c r="H389" s="67" t="s">
        <v>40</v>
      </c>
      <c r="I389" s="67" t="s">
        <v>41</v>
      </c>
      <c r="J389" s="67"/>
      <c r="K389" s="68" t="str">
        <f t="shared" si="16"/>
        <v>Nivå3</v>
      </c>
      <c r="L389" s="53"/>
      <c r="M389" s="53"/>
      <c r="N389" s="53"/>
      <c r="O389" s="53"/>
    </row>
    <row r="390" spans="2:15" x14ac:dyDescent="0.25">
      <c r="B390" s="87" t="s">
        <v>1414</v>
      </c>
      <c r="C390" s="69" t="s">
        <v>376</v>
      </c>
      <c r="D390" s="69" t="s">
        <v>2030</v>
      </c>
      <c r="E390" s="69" t="s">
        <v>1405</v>
      </c>
      <c r="F390" s="69" t="s">
        <v>367</v>
      </c>
      <c r="G390" s="69" t="s">
        <v>2386</v>
      </c>
      <c r="H390" s="69" t="s">
        <v>370</v>
      </c>
      <c r="I390" s="69" t="s">
        <v>41</v>
      </c>
      <c r="J390" s="69" t="s">
        <v>5</v>
      </c>
      <c r="K390" s="68" t="str">
        <f t="shared" si="16"/>
        <v>Nivå4</v>
      </c>
      <c r="L390" s="53"/>
    </row>
    <row r="391" spans="2:15" x14ac:dyDescent="0.25">
      <c r="B391" s="87" t="s">
        <v>1417</v>
      </c>
      <c r="C391" s="69" t="s">
        <v>377</v>
      </c>
      <c r="D391" s="69" t="s">
        <v>2031</v>
      </c>
      <c r="E391" s="69" t="s">
        <v>1405</v>
      </c>
      <c r="F391" s="69" t="s">
        <v>367</v>
      </c>
      <c r="G391" s="69" t="s">
        <v>2386</v>
      </c>
      <c r="H391" s="69" t="s">
        <v>370</v>
      </c>
      <c r="I391" s="69" t="s">
        <v>41</v>
      </c>
      <c r="J391" s="69" t="s">
        <v>5</v>
      </c>
      <c r="K391" s="68" t="str">
        <f t="shared" si="16"/>
        <v>Nivå4</v>
      </c>
      <c r="L391" s="53"/>
    </row>
    <row r="392" spans="2:15" x14ac:dyDescent="0.25">
      <c r="B392" s="87" t="s">
        <v>1418</v>
      </c>
      <c r="C392" s="69" t="s">
        <v>378</v>
      </c>
      <c r="D392" s="69" t="s">
        <v>2032</v>
      </c>
      <c r="E392" s="69" t="s">
        <v>1405</v>
      </c>
      <c r="F392" s="69" t="s">
        <v>367</v>
      </c>
      <c r="G392" s="69" t="s">
        <v>2386</v>
      </c>
      <c r="H392" s="69" t="s">
        <v>370</v>
      </c>
      <c r="I392" s="69" t="s">
        <v>41</v>
      </c>
      <c r="J392" s="69" t="s">
        <v>5</v>
      </c>
      <c r="K392" s="68" t="str">
        <f t="shared" si="16"/>
        <v>Nivå4</v>
      </c>
      <c r="L392" s="53"/>
    </row>
    <row r="393" spans="2:15" x14ac:dyDescent="0.25">
      <c r="B393" s="87" t="s">
        <v>1419</v>
      </c>
      <c r="C393" s="69" t="s">
        <v>379</v>
      </c>
      <c r="D393" s="69" t="s">
        <v>2033</v>
      </c>
      <c r="E393" s="69" t="s">
        <v>1405</v>
      </c>
      <c r="F393" s="69" t="s">
        <v>367</v>
      </c>
      <c r="G393" s="69" t="s">
        <v>2386</v>
      </c>
      <c r="H393" s="69" t="s">
        <v>370</v>
      </c>
      <c r="I393" s="69" t="s">
        <v>41</v>
      </c>
      <c r="J393" s="69" t="s">
        <v>5</v>
      </c>
      <c r="K393" s="68" t="str">
        <f t="shared" si="16"/>
        <v>Nivå4</v>
      </c>
      <c r="L393" s="53"/>
    </row>
    <row r="394" spans="2:15" x14ac:dyDescent="0.25">
      <c r="B394" s="86" t="s">
        <v>1126</v>
      </c>
      <c r="E394" t="s">
        <v>1126</v>
      </c>
      <c r="F394" t="s">
        <v>1126</v>
      </c>
      <c r="K394" s="42" t="str">
        <f t="shared" si="16"/>
        <v/>
      </c>
      <c r="L394" s="53"/>
    </row>
    <row r="395" spans="2:15" s="73" customFormat="1" x14ac:dyDescent="0.25">
      <c r="B395" s="84" t="s">
        <v>1420</v>
      </c>
      <c r="C395" s="67" t="s">
        <v>380</v>
      </c>
      <c r="D395" s="67" t="s">
        <v>2040</v>
      </c>
      <c r="E395" s="67" t="s">
        <v>1405</v>
      </c>
      <c r="F395" s="67" t="s">
        <v>367</v>
      </c>
      <c r="G395" s="67" t="s">
        <v>2386</v>
      </c>
      <c r="H395" s="67" t="s">
        <v>40</v>
      </c>
      <c r="I395" s="67" t="s">
        <v>41</v>
      </c>
      <c r="J395" s="67"/>
      <c r="K395" s="68" t="str">
        <f t="shared" si="16"/>
        <v>Nivå3</v>
      </c>
      <c r="L395" s="53"/>
      <c r="M395" s="53"/>
      <c r="N395" s="53"/>
      <c r="O395" s="53"/>
    </row>
    <row r="396" spans="2:15" x14ac:dyDescent="0.25">
      <c r="B396" s="87" t="s">
        <v>1421</v>
      </c>
      <c r="C396" s="69" t="s">
        <v>381</v>
      </c>
      <c r="D396" s="69" t="s">
        <v>2035</v>
      </c>
      <c r="E396" s="69" t="s">
        <v>1405</v>
      </c>
      <c r="F396" s="69" t="s">
        <v>367</v>
      </c>
      <c r="G396" s="69" t="s">
        <v>2386</v>
      </c>
      <c r="H396" s="69" t="s">
        <v>382</v>
      </c>
      <c r="I396" s="69" t="s">
        <v>41</v>
      </c>
      <c r="J396" s="69" t="s">
        <v>5</v>
      </c>
      <c r="K396" s="68" t="str">
        <f t="shared" si="16"/>
        <v>Nivå4</v>
      </c>
      <c r="L396" s="53"/>
    </row>
    <row r="397" spans="2:15" x14ac:dyDescent="0.25">
      <c r="B397" s="87" t="s">
        <v>1422</v>
      </c>
      <c r="C397" s="69" t="s">
        <v>383</v>
      </c>
      <c r="D397" s="69" t="s">
        <v>2036</v>
      </c>
      <c r="E397" s="69" t="s">
        <v>1405</v>
      </c>
      <c r="F397" s="69" t="s">
        <v>367</v>
      </c>
      <c r="G397" s="69" t="s">
        <v>2386</v>
      </c>
      <c r="H397" s="69" t="s">
        <v>382</v>
      </c>
      <c r="I397" s="69" t="s">
        <v>41</v>
      </c>
      <c r="J397" s="69" t="s">
        <v>5</v>
      </c>
      <c r="K397" s="68" t="str">
        <f t="shared" si="16"/>
        <v>Nivå4</v>
      </c>
      <c r="L397" s="53"/>
    </row>
    <row r="398" spans="2:15" x14ac:dyDescent="0.25">
      <c r="B398" s="87" t="s">
        <v>1423</v>
      </c>
      <c r="C398" s="69" t="s">
        <v>384</v>
      </c>
      <c r="D398" s="69" t="s">
        <v>2037</v>
      </c>
      <c r="E398" s="69" t="s">
        <v>1405</v>
      </c>
      <c r="F398" s="69" t="s">
        <v>367</v>
      </c>
      <c r="G398" s="69" t="s">
        <v>2386</v>
      </c>
      <c r="H398" s="69" t="s">
        <v>382</v>
      </c>
      <c r="I398" s="69" t="s">
        <v>41</v>
      </c>
      <c r="J398" s="69" t="s">
        <v>5</v>
      </c>
      <c r="K398" s="68" t="str">
        <f t="shared" si="16"/>
        <v>Nivå4</v>
      </c>
      <c r="L398" s="53"/>
    </row>
    <row r="399" spans="2:15" x14ac:dyDescent="0.25">
      <c r="B399" s="87" t="s">
        <v>1424</v>
      </c>
      <c r="C399" s="69" t="s">
        <v>385</v>
      </c>
      <c r="D399" s="69" t="s">
        <v>2038</v>
      </c>
      <c r="E399" s="69" t="s">
        <v>1405</v>
      </c>
      <c r="F399" s="69" t="s">
        <v>367</v>
      </c>
      <c r="G399" s="69" t="s">
        <v>2386</v>
      </c>
      <c r="H399" s="69" t="s">
        <v>382</v>
      </c>
      <c r="I399" s="69" t="s">
        <v>41</v>
      </c>
      <c r="J399" s="69" t="s">
        <v>5</v>
      </c>
      <c r="K399" s="68" t="str">
        <f t="shared" si="16"/>
        <v>Nivå4</v>
      </c>
      <c r="L399" s="53"/>
    </row>
    <row r="400" spans="2:15" x14ac:dyDescent="0.25">
      <c r="B400" s="87" t="s">
        <v>1425</v>
      </c>
      <c r="C400" s="69" t="s">
        <v>386</v>
      </c>
      <c r="D400" s="69" t="s">
        <v>2039</v>
      </c>
      <c r="E400" s="69" t="s">
        <v>1405</v>
      </c>
      <c r="F400" s="69" t="s">
        <v>367</v>
      </c>
      <c r="G400" s="69" t="s">
        <v>2386</v>
      </c>
      <c r="H400" s="69" t="s">
        <v>382</v>
      </c>
      <c r="I400" s="69" t="s">
        <v>41</v>
      </c>
      <c r="J400" s="69" t="s">
        <v>5</v>
      </c>
      <c r="K400" s="68" t="str">
        <f t="shared" si="16"/>
        <v>Nivå4</v>
      </c>
      <c r="L400" s="53"/>
    </row>
    <row r="401" spans="2:15" x14ac:dyDescent="0.25">
      <c r="B401" s="86" t="s">
        <v>1126</v>
      </c>
      <c r="E401" t="s">
        <v>1126</v>
      </c>
      <c r="F401" t="s">
        <v>1126</v>
      </c>
      <c r="K401" s="42" t="str">
        <f t="shared" si="16"/>
        <v/>
      </c>
      <c r="L401" s="53"/>
    </row>
    <row r="402" spans="2:15" s="73" customFormat="1" x14ac:dyDescent="0.25">
      <c r="B402" s="84" t="s">
        <v>1426</v>
      </c>
      <c r="C402" s="67" t="s">
        <v>387</v>
      </c>
      <c r="D402" s="67" t="s">
        <v>2045</v>
      </c>
      <c r="E402" s="67" t="s">
        <v>1405</v>
      </c>
      <c r="F402" s="67" t="s">
        <v>367</v>
      </c>
      <c r="G402" s="67" t="s">
        <v>2386</v>
      </c>
      <c r="H402" s="67" t="s">
        <v>40</v>
      </c>
      <c r="I402" s="67" t="s">
        <v>41</v>
      </c>
      <c r="J402" s="67"/>
      <c r="K402" s="68" t="str">
        <f t="shared" si="16"/>
        <v>Nivå3</v>
      </c>
      <c r="L402" s="53"/>
      <c r="M402" s="53"/>
      <c r="N402" s="53"/>
      <c r="O402" s="53"/>
    </row>
    <row r="403" spans="2:15" x14ac:dyDescent="0.25">
      <c r="B403" s="87" t="s">
        <v>1427</v>
      </c>
      <c r="C403" s="69" t="s">
        <v>388</v>
      </c>
      <c r="D403" s="69" t="s">
        <v>2041</v>
      </c>
      <c r="E403" s="69" t="s">
        <v>1405</v>
      </c>
      <c r="F403" s="69" t="s">
        <v>367</v>
      </c>
      <c r="G403" s="69" t="s">
        <v>2386</v>
      </c>
      <c r="H403" s="69" t="s">
        <v>389</v>
      </c>
      <c r="I403" s="69" t="s">
        <v>41</v>
      </c>
      <c r="J403" s="69" t="s">
        <v>5</v>
      </c>
      <c r="K403" s="68" t="str">
        <f t="shared" si="16"/>
        <v>Nivå4</v>
      </c>
      <c r="L403" s="53"/>
    </row>
    <row r="404" spans="2:15" x14ac:dyDescent="0.25">
      <c r="B404" s="87" t="s">
        <v>1428</v>
      </c>
      <c r="C404" s="69" t="s">
        <v>390</v>
      </c>
      <c r="D404" s="69" t="s">
        <v>2042</v>
      </c>
      <c r="E404" s="69" t="s">
        <v>1405</v>
      </c>
      <c r="F404" s="69" t="s">
        <v>367</v>
      </c>
      <c r="G404" s="69" t="s">
        <v>2386</v>
      </c>
      <c r="H404" s="69" t="s">
        <v>391</v>
      </c>
      <c r="I404" s="69" t="s">
        <v>41</v>
      </c>
      <c r="J404" s="69" t="s">
        <v>5</v>
      </c>
      <c r="K404" s="68" t="str">
        <f t="shared" si="16"/>
        <v>Nivå4</v>
      </c>
      <c r="L404" s="53"/>
    </row>
    <row r="405" spans="2:15" x14ac:dyDescent="0.25">
      <c r="B405" s="87" t="s">
        <v>1429</v>
      </c>
      <c r="C405" s="69" t="s">
        <v>392</v>
      </c>
      <c r="D405" s="69" t="s">
        <v>2043</v>
      </c>
      <c r="E405" s="69" t="s">
        <v>1405</v>
      </c>
      <c r="F405" s="69" t="s">
        <v>367</v>
      </c>
      <c r="G405" s="69" t="s">
        <v>2386</v>
      </c>
      <c r="H405" s="69" t="s">
        <v>393</v>
      </c>
      <c r="I405" s="69" t="s">
        <v>41</v>
      </c>
      <c r="J405" s="69" t="s">
        <v>5</v>
      </c>
      <c r="K405" s="68" t="str">
        <f t="shared" si="16"/>
        <v>Nivå4</v>
      </c>
      <c r="L405" s="53"/>
    </row>
    <row r="406" spans="2:15" x14ac:dyDescent="0.25">
      <c r="B406" s="87" t="s">
        <v>1430</v>
      </c>
      <c r="C406" s="69" t="s">
        <v>394</v>
      </c>
      <c r="D406" s="69" t="s">
        <v>2044</v>
      </c>
      <c r="E406" s="69" t="s">
        <v>1405</v>
      </c>
      <c r="F406" s="69" t="s">
        <v>367</v>
      </c>
      <c r="G406" s="69" t="s">
        <v>2386</v>
      </c>
      <c r="H406" s="69" t="s">
        <v>393</v>
      </c>
      <c r="I406" s="69" t="s">
        <v>41</v>
      </c>
      <c r="J406" s="69" t="s">
        <v>5</v>
      </c>
      <c r="K406" s="68" t="str">
        <f t="shared" si="16"/>
        <v>Nivå4</v>
      </c>
      <c r="L406" s="53"/>
    </row>
    <row r="407" spans="2:15" x14ac:dyDescent="0.25">
      <c r="B407" s="86" t="s">
        <v>1126</v>
      </c>
      <c r="E407" t="s">
        <v>1126</v>
      </c>
      <c r="F407" t="s">
        <v>1126</v>
      </c>
      <c r="K407" s="42" t="str">
        <f t="shared" si="16"/>
        <v/>
      </c>
      <c r="L407" s="53"/>
    </row>
    <row r="408" spans="2:15" s="73" customFormat="1" x14ac:dyDescent="0.25">
      <c r="B408" s="84" t="s">
        <v>1431</v>
      </c>
      <c r="C408" s="67" t="s">
        <v>395</v>
      </c>
      <c r="D408" s="67" t="s">
        <v>2263</v>
      </c>
      <c r="E408" s="67" t="s">
        <v>1405</v>
      </c>
      <c r="F408" s="67" t="s">
        <v>367</v>
      </c>
      <c r="G408" s="67" t="s">
        <v>2386</v>
      </c>
      <c r="H408" s="67" t="s">
        <v>40</v>
      </c>
      <c r="I408" s="67" t="s">
        <v>41</v>
      </c>
      <c r="J408" s="67"/>
      <c r="K408" s="68" t="str">
        <f t="shared" si="16"/>
        <v>Nivå3</v>
      </c>
      <c r="L408" s="53"/>
      <c r="M408" s="53"/>
      <c r="N408" s="53"/>
      <c r="O408" s="53"/>
    </row>
    <row r="409" spans="2:15" x14ac:dyDescent="0.25">
      <c r="B409" s="87" t="s">
        <v>1432</v>
      </c>
      <c r="C409" s="69" t="s">
        <v>396</v>
      </c>
      <c r="D409" s="69" t="s">
        <v>2046</v>
      </c>
      <c r="E409" s="69" t="s">
        <v>1405</v>
      </c>
      <c r="F409" s="69" t="s">
        <v>367</v>
      </c>
      <c r="G409" s="69" t="s">
        <v>2386</v>
      </c>
      <c r="H409" s="69" t="s">
        <v>397</v>
      </c>
      <c r="I409" s="69" t="s">
        <v>41</v>
      </c>
      <c r="J409" s="69" t="s">
        <v>5</v>
      </c>
      <c r="K409" s="68" t="str">
        <f t="shared" si="16"/>
        <v>Nivå4</v>
      </c>
      <c r="L409" s="53"/>
    </row>
    <row r="410" spans="2:15" x14ac:dyDescent="0.25">
      <c r="B410" s="87" t="s">
        <v>1433</v>
      </c>
      <c r="C410" s="69" t="s">
        <v>398</v>
      </c>
      <c r="D410" s="69" t="s">
        <v>2047</v>
      </c>
      <c r="E410" s="69" t="s">
        <v>1405</v>
      </c>
      <c r="F410" s="69" t="s">
        <v>367</v>
      </c>
      <c r="G410" s="69" t="s">
        <v>2386</v>
      </c>
      <c r="H410" s="69" t="s">
        <v>399</v>
      </c>
      <c r="I410" s="69" t="s">
        <v>41</v>
      </c>
      <c r="J410" s="69" t="s">
        <v>5</v>
      </c>
      <c r="K410" s="68" t="str">
        <f t="shared" si="16"/>
        <v>Nivå4</v>
      </c>
      <c r="L410" s="53"/>
    </row>
    <row r="411" spans="2:15" x14ac:dyDescent="0.25">
      <c r="B411" s="87" t="s">
        <v>1434</v>
      </c>
      <c r="C411" s="69" t="s">
        <v>400</v>
      </c>
      <c r="D411" s="69" t="s">
        <v>2048</v>
      </c>
      <c r="E411" s="69" t="s">
        <v>1405</v>
      </c>
      <c r="F411" s="69" t="s">
        <v>367</v>
      </c>
      <c r="G411" s="69" t="s">
        <v>2386</v>
      </c>
      <c r="H411" s="69" t="s">
        <v>401</v>
      </c>
      <c r="I411" s="69" t="s">
        <v>41</v>
      </c>
      <c r="J411" s="69" t="s">
        <v>5</v>
      </c>
      <c r="K411" s="68" t="str">
        <f t="shared" si="16"/>
        <v>Nivå4</v>
      </c>
      <c r="L411" s="53"/>
    </row>
    <row r="412" spans="2:15" x14ac:dyDescent="0.25">
      <c r="B412" s="87" t="s">
        <v>1435</v>
      </c>
      <c r="C412" s="69" t="s">
        <v>402</v>
      </c>
      <c r="D412" s="69" t="s">
        <v>2049</v>
      </c>
      <c r="E412" s="69" t="s">
        <v>1405</v>
      </c>
      <c r="F412" s="69" t="s">
        <v>367</v>
      </c>
      <c r="G412" s="69" t="s">
        <v>2386</v>
      </c>
      <c r="H412" s="69" t="s">
        <v>403</v>
      </c>
      <c r="I412" s="69" t="s">
        <v>41</v>
      </c>
      <c r="J412" s="69" t="s">
        <v>5</v>
      </c>
      <c r="K412" s="68" t="str">
        <f t="shared" si="16"/>
        <v>Nivå4</v>
      </c>
      <c r="L412" s="53"/>
    </row>
    <row r="413" spans="2:15" x14ac:dyDescent="0.25">
      <c r="B413" s="87" t="s">
        <v>1436</v>
      </c>
      <c r="C413" s="69" t="s">
        <v>404</v>
      </c>
      <c r="D413" s="69" t="s">
        <v>2050</v>
      </c>
      <c r="E413" s="69" t="s">
        <v>1405</v>
      </c>
      <c r="F413" s="69" t="s">
        <v>367</v>
      </c>
      <c r="G413" s="69" t="s">
        <v>2386</v>
      </c>
      <c r="H413" s="69" t="s">
        <v>405</v>
      </c>
      <c r="I413" s="69" t="s">
        <v>41</v>
      </c>
      <c r="J413" s="69" t="s">
        <v>5</v>
      </c>
      <c r="K413" s="68" t="str">
        <f t="shared" si="16"/>
        <v>Nivå4</v>
      </c>
      <c r="L413" s="53"/>
    </row>
    <row r="414" spans="2:15" x14ac:dyDescent="0.25">
      <c r="B414" s="87" t="s">
        <v>1437</v>
      </c>
      <c r="C414" s="69" t="s">
        <v>406</v>
      </c>
      <c r="D414" s="69" t="s">
        <v>2051</v>
      </c>
      <c r="E414" s="69" t="s">
        <v>1405</v>
      </c>
      <c r="F414" s="69" t="s">
        <v>367</v>
      </c>
      <c r="G414" s="69" t="s">
        <v>2386</v>
      </c>
      <c r="H414" s="69" t="s">
        <v>407</v>
      </c>
      <c r="I414" s="69" t="s">
        <v>41</v>
      </c>
      <c r="J414" s="69" t="s">
        <v>5</v>
      </c>
      <c r="K414" s="68" t="str">
        <f t="shared" si="16"/>
        <v>Nivå4</v>
      </c>
      <c r="L414" s="53"/>
    </row>
    <row r="415" spans="2:15" x14ac:dyDescent="0.25">
      <c r="B415" s="87" t="s">
        <v>1438</v>
      </c>
      <c r="C415" s="69" t="s">
        <v>408</v>
      </c>
      <c r="D415" s="69" t="s">
        <v>2052</v>
      </c>
      <c r="E415" s="69" t="s">
        <v>1405</v>
      </c>
      <c r="F415" s="69" t="s">
        <v>367</v>
      </c>
      <c r="G415" s="69" t="s">
        <v>2386</v>
      </c>
      <c r="H415" s="69" t="s">
        <v>405</v>
      </c>
      <c r="I415" s="69" t="s">
        <v>41</v>
      </c>
      <c r="J415" s="69" t="s">
        <v>5</v>
      </c>
      <c r="K415" s="68" t="str">
        <f t="shared" si="16"/>
        <v>Nivå4</v>
      </c>
      <c r="L415" s="53"/>
    </row>
    <row r="416" spans="2:15" x14ac:dyDescent="0.25">
      <c r="B416" s="87" t="s">
        <v>1439</v>
      </c>
      <c r="C416" s="69" t="s">
        <v>409</v>
      </c>
      <c r="D416" s="69" t="s">
        <v>2053</v>
      </c>
      <c r="E416" s="69" t="s">
        <v>1405</v>
      </c>
      <c r="F416" s="69" t="s">
        <v>367</v>
      </c>
      <c r="G416" s="69" t="s">
        <v>2386</v>
      </c>
      <c r="H416" s="69" t="s">
        <v>407</v>
      </c>
      <c r="I416" s="69" t="s">
        <v>41</v>
      </c>
      <c r="J416" s="69" t="s">
        <v>5</v>
      </c>
      <c r="K416" s="68" t="str">
        <f t="shared" si="16"/>
        <v>Nivå4</v>
      </c>
      <c r="L416" s="53"/>
    </row>
    <row r="417" spans="2:15" s="47" customFormat="1" x14ac:dyDescent="0.25">
      <c r="B417" s="85" t="s">
        <v>1126</v>
      </c>
      <c r="C417" s="42"/>
      <c r="D417" s="42"/>
      <c r="E417" s="42" t="s">
        <v>1126</v>
      </c>
      <c r="F417" s="42" t="s">
        <v>1126</v>
      </c>
      <c r="G417" s="42"/>
      <c r="H417" s="42"/>
      <c r="I417" s="42"/>
      <c r="J417" s="42"/>
      <c r="K417" s="42" t="str">
        <f t="shared" si="16"/>
        <v/>
      </c>
      <c r="L417" s="53"/>
    </row>
    <row r="418" spans="2:15" s="74" customFormat="1" ht="15.75" x14ac:dyDescent="0.25">
      <c r="B418" s="82" t="s">
        <v>1440</v>
      </c>
      <c r="C418" s="64" t="s">
        <v>410</v>
      </c>
      <c r="D418" s="64" t="s">
        <v>2387</v>
      </c>
      <c r="E418" s="64" t="s">
        <v>1126</v>
      </c>
      <c r="F418" s="64" t="s">
        <v>1126</v>
      </c>
      <c r="G418" s="64"/>
      <c r="H418" s="64"/>
      <c r="I418" s="64"/>
      <c r="J418" s="64"/>
      <c r="K418" s="65" t="str">
        <f t="shared" si="16"/>
        <v>Nivå2</v>
      </c>
      <c r="L418" s="53"/>
      <c r="M418" s="53"/>
      <c r="N418" s="53"/>
      <c r="O418" s="53"/>
    </row>
    <row r="419" spans="2:15" s="74" customFormat="1" x14ac:dyDescent="0.25">
      <c r="B419" s="83" t="s">
        <v>1126</v>
      </c>
      <c r="C419" s="66"/>
      <c r="D419" s="66"/>
      <c r="E419" s="66" t="s">
        <v>1126</v>
      </c>
      <c r="F419" s="66" t="s">
        <v>1126</v>
      </c>
      <c r="G419" s="66"/>
      <c r="H419" s="66"/>
      <c r="I419" s="66"/>
      <c r="J419" s="66"/>
      <c r="K419" s="42" t="str">
        <f t="shared" si="16"/>
        <v/>
      </c>
      <c r="L419" s="53"/>
      <c r="M419" s="53"/>
      <c r="N419" s="53"/>
      <c r="O419" s="53"/>
    </row>
    <row r="420" spans="2:15" s="73" customFormat="1" x14ac:dyDescent="0.25">
      <c r="B420" s="84" t="s">
        <v>1441</v>
      </c>
      <c r="C420" s="67" t="s">
        <v>411</v>
      </c>
      <c r="D420" s="67" t="s">
        <v>2428</v>
      </c>
      <c r="E420" s="67" t="s">
        <v>1440</v>
      </c>
      <c r="F420" s="67" t="s">
        <v>410</v>
      </c>
      <c r="G420" s="67" t="s">
        <v>2387</v>
      </c>
      <c r="H420" s="67" t="s">
        <v>40</v>
      </c>
      <c r="I420" s="67" t="s">
        <v>41</v>
      </c>
      <c r="J420" s="67"/>
      <c r="K420" s="68" t="str">
        <f t="shared" si="16"/>
        <v>Nivå3</v>
      </c>
      <c r="L420" s="53"/>
      <c r="M420" s="53"/>
      <c r="N420" s="53"/>
      <c r="O420" s="53"/>
    </row>
    <row r="421" spans="2:15" x14ac:dyDescent="0.25">
      <c r="B421" s="87" t="s">
        <v>1442</v>
      </c>
      <c r="C421" s="69" t="s">
        <v>412</v>
      </c>
      <c r="D421" s="69" t="s">
        <v>2054</v>
      </c>
      <c r="E421" s="69" t="s">
        <v>1440</v>
      </c>
      <c r="F421" s="69" t="s">
        <v>410</v>
      </c>
      <c r="G421" s="69" t="s">
        <v>2387</v>
      </c>
      <c r="H421" s="69" t="s">
        <v>413</v>
      </c>
      <c r="I421" s="69" t="s">
        <v>41</v>
      </c>
      <c r="J421" s="69" t="s">
        <v>5</v>
      </c>
      <c r="K421" s="68" t="str">
        <f t="shared" si="16"/>
        <v>Nivå4</v>
      </c>
      <c r="L421" s="53"/>
    </row>
    <row r="422" spans="2:15" x14ac:dyDescent="0.25">
      <c r="B422" s="87" t="s">
        <v>1443</v>
      </c>
      <c r="C422" s="69" t="s">
        <v>414</v>
      </c>
      <c r="D422" s="69" t="s">
        <v>2055</v>
      </c>
      <c r="E422" s="69" t="s">
        <v>1440</v>
      </c>
      <c r="F422" s="69" t="s">
        <v>410</v>
      </c>
      <c r="G422" s="69" t="s">
        <v>2387</v>
      </c>
      <c r="H422" s="69" t="s">
        <v>413</v>
      </c>
      <c r="I422" s="69" t="s">
        <v>41</v>
      </c>
      <c r="J422" s="69" t="s">
        <v>5</v>
      </c>
      <c r="K422" s="68" t="str">
        <f t="shared" si="16"/>
        <v>Nivå4</v>
      </c>
      <c r="L422" s="53"/>
    </row>
    <row r="423" spans="2:15" x14ac:dyDescent="0.25">
      <c r="B423" s="87" t="s">
        <v>1444</v>
      </c>
      <c r="C423" s="69" t="s">
        <v>415</v>
      </c>
      <c r="D423" s="69" t="s">
        <v>2056</v>
      </c>
      <c r="E423" s="69" t="s">
        <v>1440</v>
      </c>
      <c r="F423" s="69" t="s">
        <v>410</v>
      </c>
      <c r="G423" s="69" t="s">
        <v>2387</v>
      </c>
      <c r="H423" s="69" t="s">
        <v>413</v>
      </c>
      <c r="I423" s="69" t="s">
        <v>41</v>
      </c>
      <c r="J423" s="69" t="s">
        <v>5</v>
      </c>
      <c r="K423" s="68" t="str">
        <f t="shared" si="16"/>
        <v>Nivå4</v>
      </c>
      <c r="L423" s="53"/>
    </row>
    <row r="424" spans="2:15" x14ac:dyDescent="0.25">
      <c r="B424" s="87" t="s">
        <v>1445</v>
      </c>
      <c r="C424" s="69" t="s">
        <v>416</v>
      </c>
      <c r="D424" s="69" t="s">
        <v>2057</v>
      </c>
      <c r="E424" s="69" t="s">
        <v>1440</v>
      </c>
      <c r="F424" s="69" t="s">
        <v>410</v>
      </c>
      <c r="G424" s="69" t="s">
        <v>2387</v>
      </c>
      <c r="H424" s="69" t="s">
        <v>413</v>
      </c>
      <c r="I424" s="69" t="s">
        <v>41</v>
      </c>
      <c r="J424" s="69" t="s">
        <v>5</v>
      </c>
      <c r="K424" s="68" t="str">
        <f t="shared" si="16"/>
        <v>Nivå4</v>
      </c>
      <c r="L424" s="53"/>
    </row>
    <row r="425" spans="2:15" x14ac:dyDescent="0.25">
      <c r="B425" s="86" t="s">
        <v>1126</v>
      </c>
      <c r="E425" t="s">
        <v>1126</v>
      </c>
      <c r="F425" t="s">
        <v>1126</v>
      </c>
      <c r="K425" s="42" t="str">
        <f t="shared" si="16"/>
        <v/>
      </c>
      <c r="L425" s="53"/>
    </row>
    <row r="426" spans="2:15" s="73" customFormat="1" x14ac:dyDescent="0.25">
      <c r="B426" s="84" t="s">
        <v>1446</v>
      </c>
      <c r="C426" s="67" t="s">
        <v>417</v>
      </c>
      <c r="D426" s="69" t="s">
        <v>2429</v>
      </c>
      <c r="E426" s="67" t="s">
        <v>1440</v>
      </c>
      <c r="F426" s="67" t="s">
        <v>410</v>
      </c>
      <c r="G426" s="67" t="s">
        <v>2387</v>
      </c>
      <c r="H426" s="67" t="s">
        <v>40</v>
      </c>
      <c r="I426" s="67" t="s">
        <v>41</v>
      </c>
      <c r="J426" s="67"/>
      <c r="K426" s="68" t="str">
        <f t="shared" si="16"/>
        <v>Nivå3</v>
      </c>
      <c r="L426" s="53"/>
      <c r="M426" s="53"/>
      <c r="N426" s="53"/>
      <c r="O426" s="53"/>
    </row>
    <row r="427" spans="2:15" x14ac:dyDescent="0.25">
      <c r="B427" s="87" t="s">
        <v>1447</v>
      </c>
      <c r="C427" s="69" t="s">
        <v>418</v>
      </c>
      <c r="D427" s="69" t="s">
        <v>2058</v>
      </c>
      <c r="E427" s="69" t="s">
        <v>1440</v>
      </c>
      <c r="F427" s="69" t="s">
        <v>410</v>
      </c>
      <c r="G427" s="69" t="s">
        <v>2387</v>
      </c>
      <c r="H427" s="69" t="s">
        <v>413</v>
      </c>
      <c r="I427" s="69" t="s">
        <v>41</v>
      </c>
      <c r="J427" s="69" t="s">
        <v>5</v>
      </c>
      <c r="K427" s="68" t="str">
        <f t="shared" si="16"/>
        <v>Nivå4</v>
      </c>
      <c r="L427" s="53"/>
    </row>
    <row r="428" spans="2:15" x14ac:dyDescent="0.25">
      <c r="B428" s="87" t="s">
        <v>1448</v>
      </c>
      <c r="C428" s="69" t="s">
        <v>419</v>
      </c>
      <c r="D428" s="69" t="s">
        <v>2059</v>
      </c>
      <c r="E428" s="69" t="s">
        <v>1440</v>
      </c>
      <c r="F428" s="69" t="s">
        <v>410</v>
      </c>
      <c r="G428" s="69" t="s">
        <v>2387</v>
      </c>
      <c r="H428" s="69" t="s">
        <v>370</v>
      </c>
      <c r="I428" s="69" t="s">
        <v>41</v>
      </c>
      <c r="J428" s="69" t="s">
        <v>5</v>
      </c>
      <c r="K428" s="68" t="str">
        <f t="shared" si="16"/>
        <v>Nivå4</v>
      </c>
      <c r="L428" s="53"/>
    </row>
    <row r="429" spans="2:15" x14ac:dyDescent="0.25">
      <c r="B429" s="87" t="s">
        <v>1449</v>
      </c>
      <c r="C429" s="69" t="s">
        <v>420</v>
      </c>
      <c r="D429" s="69" t="s">
        <v>2060</v>
      </c>
      <c r="E429" s="69" t="s">
        <v>1440</v>
      </c>
      <c r="F429" s="69" t="s">
        <v>410</v>
      </c>
      <c r="G429" s="69" t="s">
        <v>2387</v>
      </c>
      <c r="H429" s="69" t="s">
        <v>413</v>
      </c>
      <c r="I429" s="69" t="s">
        <v>41</v>
      </c>
      <c r="J429" s="69" t="s">
        <v>5</v>
      </c>
      <c r="K429" s="68" t="str">
        <f t="shared" si="16"/>
        <v>Nivå4</v>
      </c>
      <c r="L429" s="53"/>
    </row>
    <row r="430" spans="2:15" x14ac:dyDescent="0.25">
      <c r="B430" s="87" t="s">
        <v>1450</v>
      </c>
      <c r="C430" s="69" t="s">
        <v>421</v>
      </c>
      <c r="D430" s="69" t="s">
        <v>2061</v>
      </c>
      <c r="E430" s="69" t="s">
        <v>1440</v>
      </c>
      <c r="F430" s="69" t="s">
        <v>410</v>
      </c>
      <c r="G430" s="69" t="s">
        <v>2387</v>
      </c>
      <c r="H430" s="69" t="s">
        <v>370</v>
      </c>
      <c r="I430" s="69" t="s">
        <v>41</v>
      </c>
      <c r="J430" s="69" t="s">
        <v>5</v>
      </c>
      <c r="K430" s="68" t="str">
        <f t="shared" si="16"/>
        <v>Nivå4</v>
      </c>
      <c r="L430" s="53"/>
    </row>
    <row r="431" spans="2:15" x14ac:dyDescent="0.25">
      <c r="B431" s="86" t="s">
        <v>1126</v>
      </c>
      <c r="E431" t="s">
        <v>1126</v>
      </c>
      <c r="F431" t="s">
        <v>1126</v>
      </c>
      <c r="K431" s="42" t="str">
        <f t="shared" si="16"/>
        <v/>
      </c>
      <c r="L431" s="53"/>
    </row>
    <row r="432" spans="2:15" s="73" customFormat="1" x14ac:dyDescent="0.25">
      <c r="B432" s="84" t="s">
        <v>1451</v>
      </c>
      <c r="C432" s="67" t="s">
        <v>422</v>
      </c>
      <c r="D432" s="67" t="s">
        <v>2430</v>
      </c>
      <c r="E432" s="67" t="s">
        <v>1440</v>
      </c>
      <c r="F432" s="67" t="s">
        <v>410</v>
      </c>
      <c r="G432" s="67" t="s">
        <v>2387</v>
      </c>
      <c r="H432" s="67" t="s">
        <v>40</v>
      </c>
      <c r="I432" s="67" t="s">
        <v>41</v>
      </c>
      <c r="J432" s="67"/>
      <c r="K432" s="68" t="str">
        <f t="shared" ref="K432:K493" si="19">IF(B432="","",IF(LEN(B432)=1,"Nivå1",IF(LEN(B432)=2,"Nivå2",IF(AND(LEN(B432)=3,H432="RUBRIK"),"Nivå3",IF(LEN(B432)&gt;=3,"Nivå4","")))))</f>
        <v>Nivå3</v>
      </c>
      <c r="L432" s="53"/>
      <c r="M432" s="53"/>
      <c r="N432" s="53"/>
      <c r="O432" s="53"/>
    </row>
    <row r="433" spans="2:15" x14ac:dyDescent="0.25">
      <c r="B433" s="87" t="s">
        <v>1452</v>
      </c>
      <c r="C433" s="69" t="s">
        <v>423</v>
      </c>
      <c r="D433" s="69" t="s">
        <v>2062</v>
      </c>
      <c r="E433" s="69" t="s">
        <v>1440</v>
      </c>
      <c r="F433" s="69" t="s">
        <v>410</v>
      </c>
      <c r="G433" s="69" t="s">
        <v>2387</v>
      </c>
      <c r="H433" s="69" t="s">
        <v>413</v>
      </c>
      <c r="I433" s="69" t="s">
        <v>41</v>
      </c>
      <c r="J433" s="69" t="s">
        <v>5</v>
      </c>
      <c r="K433" s="68" t="str">
        <f t="shared" si="19"/>
        <v>Nivå4</v>
      </c>
      <c r="L433" s="53"/>
    </row>
    <row r="434" spans="2:15" x14ac:dyDescent="0.25">
      <c r="B434" s="87" t="s">
        <v>1453</v>
      </c>
      <c r="C434" s="69" t="s">
        <v>424</v>
      </c>
      <c r="D434" s="69" t="s">
        <v>2063</v>
      </c>
      <c r="E434" s="69" t="s">
        <v>1440</v>
      </c>
      <c r="F434" s="69" t="s">
        <v>410</v>
      </c>
      <c r="G434" s="69" t="s">
        <v>2387</v>
      </c>
      <c r="H434" s="69" t="s">
        <v>370</v>
      </c>
      <c r="I434" s="69" t="s">
        <v>41</v>
      </c>
      <c r="J434" s="69" t="s">
        <v>5</v>
      </c>
      <c r="K434" s="68" t="str">
        <f t="shared" si="19"/>
        <v>Nivå4</v>
      </c>
      <c r="L434" s="53"/>
    </row>
    <row r="435" spans="2:15" x14ac:dyDescent="0.25">
      <c r="B435" s="86" t="s">
        <v>1126</v>
      </c>
      <c r="E435" t="s">
        <v>1126</v>
      </c>
      <c r="F435" t="s">
        <v>1126</v>
      </c>
      <c r="G435" s="67" t="s">
        <v>2179</v>
      </c>
      <c r="K435" s="42" t="str">
        <f t="shared" si="19"/>
        <v/>
      </c>
      <c r="L435" s="53"/>
    </row>
    <row r="436" spans="2:15" s="73" customFormat="1" x14ac:dyDescent="0.25">
      <c r="B436" s="84" t="s">
        <v>1454</v>
      </c>
      <c r="C436" s="67" t="s">
        <v>425</v>
      </c>
      <c r="D436" s="67" t="s">
        <v>2431</v>
      </c>
      <c r="E436" s="67" t="s">
        <v>1440</v>
      </c>
      <c r="F436" s="67" t="s">
        <v>410</v>
      </c>
      <c r="G436" s="67" t="s">
        <v>2387</v>
      </c>
      <c r="H436" s="67" t="s">
        <v>40</v>
      </c>
      <c r="I436" s="67" t="s">
        <v>41</v>
      </c>
      <c r="J436" s="67"/>
      <c r="K436" s="68" t="str">
        <f t="shared" si="19"/>
        <v>Nivå3</v>
      </c>
      <c r="L436" s="53"/>
      <c r="M436" s="53"/>
      <c r="N436" s="53"/>
      <c r="O436" s="53"/>
    </row>
    <row r="437" spans="2:15" x14ac:dyDescent="0.25">
      <c r="B437" s="87" t="s">
        <v>1455</v>
      </c>
      <c r="C437" s="69" t="s">
        <v>426</v>
      </c>
      <c r="D437" s="69" t="s">
        <v>2432</v>
      </c>
      <c r="E437" s="69" t="s">
        <v>1440</v>
      </c>
      <c r="F437" s="69" t="s">
        <v>410</v>
      </c>
      <c r="G437" s="69" t="s">
        <v>2387</v>
      </c>
      <c r="H437" s="69" t="s">
        <v>413</v>
      </c>
      <c r="I437" s="69" t="s">
        <v>41</v>
      </c>
      <c r="J437" s="69" t="s">
        <v>5</v>
      </c>
      <c r="K437" s="68" t="str">
        <f t="shared" si="19"/>
        <v>Nivå4</v>
      </c>
      <c r="L437" s="53"/>
    </row>
    <row r="438" spans="2:15" x14ac:dyDescent="0.25">
      <c r="B438" s="86" t="s">
        <v>1126</v>
      </c>
      <c r="E438" t="s">
        <v>1126</v>
      </c>
      <c r="F438" t="s">
        <v>1126</v>
      </c>
      <c r="K438" s="42" t="str">
        <f t="shared" si="19"/>
        <v/>
      </c>
      <c r="L438" s="53"/>
    </row>
    <row r="439" spans="2:15" s="73" customFormat="1" x14ac:dyDescent="0.25">
      <c r="B439" s="84" t="s">
        <v>1456</v>
      </c>
      <c r="C439" s="67" t="s">
        <v>427</v>
      </c>
      <c r="D439" s="67" t="s">
        <v>2064</v>
      </c>
      <c r="E439" s="67" t="s">
        <v>1440</v>
      </c>
      <c r="F439" s="67" t="s">
        <v>410</v>
      </c>
      <c r="G439" s="67" t="s">
        <v>2387</v>
      </c>
      <c r="H439" s="67" t="s">
        <v>40</v>
      </c>
      <c r="I439" s="67" t="s">
        <v>41</v>
      </c>
      <c r="J439" s="67"/>
      <c r="K439" s="68" t="str">
        <f t="shared" si="19"/>
        <v>Nivå3</v>
      </c>
      <c r="L439" s="53"/>
      <c r="M439" s="53"/>
      <c r="N439" s="53"/>
      <c r="O439" s="53"/>
    </row>
    <row r="440" spans="2:15" x14ac:dyDescent="0.25">
      <c r="B440" s="87" t="s">
        <v>1457</v>
      </c>
      <c r="C440" s="69" t="s">
        <v>428</v>
      </c>
      <c r="D440" s="69" t="s">
        <v>2064</v>
      </c>
      <c r="E440" s="69" t="s">
        <v>1440</v>
      </c>
      <c r="F440" s="69" t="s">
        <v>410</v>
      </c>
      <c r="G440" s="69" t="s">
        <v>2387</v>
      </c>
      <c r="H440" s="69" t="s">
        <v>382</v>
      </c>
      <c r="I440" s="69" t="s">
        <v>41</v>
      </c>
      <c r="J440" s="69" t="s">
        <v>5</v>
      </c>
      <c r="K440" s="68" t="str">
        <f t="shared" si="19"/>
        <v>Nivå4</v>
      </c>
      <c r="L440" s="53"/>
    </row>
    <row r="441" spans="2:15" x14ac:dyDescent="0.25">
      <c r="B441" s="86" t="s">
        <v>1126</v>
      </c>
      <c r="E441" t="s">
        <v>1126</v>
      </c>
      <c r="F441" t="s">
        <v>1126</v>
      </c>
      <c r="K441" s="42" t="str">
        <f t="shared" si="19"/>
        <v/>
      </c>
      <c r="L441" s="53"/>
    </row>
    <row r="442" spans="2:15" s="73" customFormat="1" x14ac:dyDescent="0.25">
      <c r="B442" s="84" t="s">
        <v>1458</v>
      </c>
      <c r="C442" s="67" t="s">
        <v>429</v>
      </c>
      <c r="D442" s="67" t="s">
        <v>2434</v>
      </c>
      <c r="E442" s="67" t="s">
        <v>1440</v>
      </c>
      <c r="F442" s="67" t="s">
        <v>410</v>
      </c>
      <c r="G442" s="67" t="s">
        <v>2387</v>
      </c>
      <c r="H442" s="67" t="s">
        <v>40</v>
      </c>
      <c r="I442" s="67" t="s">
        <v>41</v>
      </c>
      <c r="J442" s="67"/>
      <c r="K442" s="68" t="str">
        <f t="shared" si="19"/>
        <v>Nivå3</v>
      </c>
      <c r="L442" s="53"/>
      <c r="M442" s="53"/>
      <c r="N442" s="53"/>
      <c r="O442" s="53"/>
    </row>
    <row r="443" spans="2:15" x14ac:dyDescent="0.25">
      <c r="B443" s="87" t="s">
        <v>1459</v>
      </c>
      <c r="C443" s="69" t="s">
        <v>430</v>
      </c>
      <c r="D443" s="69" t="s">
        <v>2065</v>
      </c>
      <c r="E443" s="69" t="s">
        <v>1440</v>
      </c>
      <c r="F443" s="69" t="s">
        <v>410</v>
      </c>
      <c r="G443" s="69" t="s">
        <v>2387</v>
      </c>
      <c r="H443" s="69" t="s">
        <v>370</v>
      </c>
      <c r="I443" s="69" t="s">
        <v>41</v>
      </c>
      <c r="J443" s="69" t="s">
        <v>5</v>
      </c>
      <c r="K443" s="68" t="str">
        <f t="shared" si="19"/>
        <v>Nivå4</v>
      </c>
      <c r="L443" s="53"/>
    </row>
    <row r="444" spans="2:15" x14ac:dyDescent="0.25">
      <c r="B444" s="86" t="s">
        <v>1126</v>
      </c>
      <c r="E444" t="s">
        <v>1126</v>
      </c>
      <c r="F444" t="s">
        <v>1126</v>
      </c>
      <c r="K444" s="42" t="str">
        <f t="shared" si="19"/>
        <v/>
      </c>
      <c r="L444" s="53"/>
    </row>
    <row r="445" spans="2:15" s="73" customFormat="1" x14ac:dyDescent="0.25">
      <c r="B445" s="84" t="s">
        <v>1460</v>
      </c>
      <c r="C445" s="67" t="s">
        <v>431</v>
      </c>
      <c r="D445" s="67" t="s">
        <v>2433</v>
      </c>
      <c r="E445" s="67" t="s">
        <v>1440</v>
      </c>
      <c r="F445" s="67" t="s">
        <v>410</v>
      </c>
      <c r="G445" s="67" t="s">
        <v>2387</v>
      </c>
      <c r="H445" s="67" t="s">
        <v>40</v>
      </c>
      <c r="I445" s="67" t="s">
        <v>41</v>
      </c>
      <c r="J445" s="67"/>
      <c r="K445" s="68" t="str">
        <f t="shared" si="19"/>
        <v>Nivå3</v>
      </c>
      <c r="L445" s="53"/>
      <c r="M445" s="53"/>
      <c r="N445" s="53"/>
      <c r="O445" s="53"/>
    </row>
    <row r="446" spans="2:15" x14ac:dyDescent="0.25">
      <c r="B446" s="87" t="s">
        <v>1461</v>
      </c>
      <c r="C446" s="69" t="s">
        <v>432</v>
      </c>
      <c r="D446" s="69" t="s">
        <v>2066</v>
      </c>
      <c r="E446" s="69" t="s">
        <v>1440</v>
      </c>
      <c r="F446" s="69" t="s">
        <v>410</v>
      </c>
      <c r="G446" s="69" t="s">
        <v>2387</v>
      </c>
      <c r="H446" s="69" t="s">
        <v>370</v>
      </c>
      <c r="I446" s="69" t="s">
        <v>41</v>
      </c>
      <c r="J446" s="69" t="s">
        <v>5</v>
      </c>
      <c r="K446" s="68" t="str">
        <f t="shared" si="19"/>
        <v>Nivå4</v>
      </c>
      <c r="L446" s="53"/>
    </row>
    <row r="447" spans="2:15" x14ac:dyDescent="0.25">
      <c r="B447" s="87" t="s">
        <v>1462</v>
      </c>
      <c r="C447" s="69" t="s">
        <v>433</v>
      </c>
      <c r="D447" s="69" t="s">
        <v>2067</v>
      </c>
      <c r="E447" s="69" t="s">
        <v>1440</v>
      </c>
      <c r="F447" s="69" t="s">
        <v>410</v>
      </c>
      <c r="G447" s="69" t="s">
        <v>2387</v>
      </c>
      <c r="H447" s="69" t="s">
        <v>370</v>
      </c>
      <c r="I447" s="69" t="s">
        <v>41</v>
      </c>
      <c r="J447" s="69" t="s">
        <v>5</v>
      </c>
      <c r="K447" s="68" t="str">
        <f t="shared" si="19"/>
        <v>Nivå4</v>
      </c>
      <c r="L447" s="53"/>
    </row>
    <row r="448" spans="2:15" x14ac:dyDescent="0.25">
      <c r="B448" s="87" t="s">
        <v>1463</v>
      </c>
      <c r="C448" s="69" t="s">
        <v>434</v>
      </c>
      <c r="D448" s="69" t="s">
        <v>2068</v>
      </c>
      <c r="E448" s="69" t="s">
        <v>1440</v>
      </c>
      <c r="F448" s="69" t="s">
        <v>410</v>
      </c>
      <c r="G448" s="69" t="s">
        <v>2387</v>
      </c>
      <c r="H448" s="69" t="s">
        <v>370</v>
      </c>
      <c r="I448" s="69" t="s">
        <v>41</v>
      </c>
      <c r="J448" s="69" t="s">
        <v>5</v>
      </c>
      <c r="K448" s="68" t="str">
        <f t="shared" si="19"/>
        <v>Nivå4</v>
      </c>
      <c r="L448" s="53"/>
    </row>
    <row r="449" spans="2:15" s="47" customFormat="1" x14ac:dyDescent="0.25">
      <c r="B449" s="85" t="s">
        <v>1126</v>
      </c>
      <c r="C449" s="42"/>
      <c r="D449" s="42"/>
      <c r="E449" s="42" t="s">
        <v>1126</v>
      </c>
      <c r="F449" s="42" t="s">
        <v>1126</v>
      </c>
      <c r="G449" s="42"/>
      <c r="H449" s="42"/>
      <c r="I449" s="42"/>
      <c r="J449" s="42"/>
      <c r="K449" s="42" t="str">
        <f t="shared" si="19"/>
        <v/>
      </c>
      <c r="L449" s="53"/>
    </row>
    <row r="450" spans="2:15" s="74" customFormat="1" ht="15.75" x14ac:dyDescent="0.25">
      <c r="B450" s="82" t="s">
        <v>1464</v>
      </c>
      <c r="C450" s="64" t="s">
        <v>435</v>
      </c>
      <c r="D450" s="64" t="s">
        <v>2435</v>
      </c>
      <c r="E450" s="64" t="s">
        <v>1126</v>
      </c>
      <c r="F450" s="64" t="s">
        <v>1126</v>
      </c>
      <c r="G450" s="64"/>
      <c r="H450" s="64"/>
      <c r="I450" s="64"/>
      <c r="J450" s="64"/>
      <c r="K450" s="65" t="str">
        <f t="shared" si="19"/>
        <v>Nivå2</v>
      </c>
      <c r="L450" s="53"/>
      <c r="M450" s="53"/>
      <c r="N450" s="53"/>
      <c r="O450" s="53"/>
    </row>
    <row r="451" spans="2:15" s="74" customFormat="1" x14ac:dyDescent="0.25">
      <c r="B451" s="83" t="s">
        <v>1126</v>
      </c>
      <c r="C451" s="66"/>
      <c r="D451" s="66"/>
      <c r="E451" s="66" t="s">
        <v>1126</v>
      </c>
      <c r="F451" s="66" t="s">
        <v>1126</v>
      </c>
      <c r="G451" s="66"/>
      <c r="H451" s="66"/>
      <c r="I451" s="66"/>
      <c r="J451" s="66"/>
      <c r="K451" s="42" t="str">
        <f t="shared" si="19"/>
        <v/>
      </c>
      <c r="L451" s="53"/>
      <c r="M451" s="53"/>
      <c r="N451" s="53"/>
      <c r="O451" s="53"/>
    </row>
    <row r="452" spans="2:15" s="73" customFormat="1" x14ac:dyDescent="0.25">
      <c r="B452" s="84" t="s">
        <v>1465</v>
      </c>
      <c r="C452" s="67" t="s">
        <v>436</v>
      </c>
      <c r="D452" s="67" t="s">
        <v>2435</v>
      </c>
      <c r="E452" s="67" t="s">
        <v>1464</v>
      </c>
      <c r="F452" s="67" t="s">
        <v>435</v>
      </c>
      <c r="G452" s="67" t="s">
        <v>2435</v>
      </c>
      <c r="H452" s="67" t="s">
        <v>40</v>
      </c>
      <c r="I452" s="67" t="s">
        <v>41</v>
      </c>
      <c r="J452" s="67"/>
      <c r="K452" s="68" t="str">
        <f t="shared" si="19"/>
        <v>Nivå3</v>
      </c>
      <c r="L452" s="53"/>
      <c r="M452" s="53"/>
      <c r="N452" s="53"/>
      <c r="O452" s="53"/>
    </row>
    <row r="453" spans="2:15" x14ac:dyDescent="0.25">
      <c r="B453" s="87" t="s">
        <v>1466</v>
      </c>
      <c r="C453" s="69" t="s">
        <v>437</v>
      </c>
      <c r="D453" s="69" t="s">
        <v>2069</v>
      </c>
      <c r="E453" s="69" t="s">
        <v>1464</v>
      </c>
      <c r="F453" s="69" t="s">
        <v>435</v>
      </c>
      <c r="G453" s="69" t="s">
        <v>2435</v>
      </c>
      <c r="H453" s="69" t="s">
        <v>382</v>
      </c>
      <c r="I453" s="69" t="s">
        <v>41</v>
      </c>
      <c r="J453" s="69" t="s">
        <v>5</v>
      </c>
      <c r="K453" s="68" t="str">
        <f t="shared" si="19"/>
        <v>Nivå4</v>
      </c>
      <c r="L453" s="53"/>
    </row>
    <row r="454" spans="2:15" x14ac:dyDescent="0.25">
      <c r="B454" s="95" t="s">
        <v>1821</v>
      </c>
      <c r="C454" s="69" t="s">
        <v>1797</v>
      </c>
      <c r="D454" s="69" t="s">
        <v>2070</v>
      </c>
      <c r="E454" s="69" t="s">
        <v>1464</v>
      </c>
      <c r="F454" s="69" t="s">
        <v>435</v>
      </c>
      <c r="G454" s="69" t="s">
        <v>2435</v>
      </c>
      <c r="H454" s="69" t="s">
        <v>453</v>
      </c>
      <c r="I454" s="69" t="s">
        <v>41</v>
      </c>
      <c r="J454" s="69" t="s">
        <v>5</v>
      </c>
      <c r="K454" s="68" t="str">
        <f t="shared" ref="K454" si="20">IF(B454="","",IF(LEN(B454)=1,"Nivå1",IF(LEN(B454)=2,"Nivå2",IF(AND(LEN(B454)=3,H454="RUBRIK"),"Nivå3",IF(LEN(B454)&gt;=3,"Nivå4","")))))</f>
        <v>Nivå4</v>
      </c>
      <c r="L454" s="53"/>
    </row>
    <row r="455" spans="2:15" x14ac:dyDescent="0.25">
      <c r="B455" s="86" t="s">
        <v>1126</v>
      </c>
      <c r="E455" t="s">
        <v>1126</v>
      </c>
      <c r="F455" t="s">
        <v>1126</v>
      </c>
      <c r="K455" s="42" t="str">
        <f t="shared" si="19"/>
        <v/>
      </c>
      <c r="L455" s="53"/>
    </row>
    <row r="456" spans="2:15" s="73" customFormat="1" x14ac:dyDescent="0.25">
      <c r="B456" s="84" t="s">
        <v>1467</v>
      </c>
      <c r="C456" s="67" t="s">
        <v>439</v>
      </c>
      <c r="D456" s="67" t="s">
        <v>2436</v>
      </c>
      <c r="E456" s="67" t="s">
        <v>1464</v>
      </c>
      <c r="F456" s="67" t="s">
        <v>435</v>
      </c>
      <c r="G456" s="67" t="s">
        <v>2435</v>
      </c>
      <c r="H456" s="67" t="s">
        <v>40</v>
      </c>
      <c r="I456" s="67" t="s">
        <v>41</v>
      </c>
      <c r="J456" s="67"/>
      <c r="K456" s="68" t="str">
        <f t="shared" si="19"/>
        <v>Nivå3</v>
      </c>
      <c r="L456" s="53"/>
      <c r="M456" s="53"/>
      <c r="N456" s="53"/>
      <c r="O456" s="53"/>
    </row>
    <row r="457" spans="2:15" x14ac:dyDescent="0.25">
      <c r="B457" s="87" t="s">
        <v>1468</v>
      </c>
      <c r="C457" s="69" t="s">
        <v>406</v>
      </c>
      <c r="D457" s="69" t="s">
        <v>2071</v>
      </c>
      <c r="E457" s="69" t="s">
        <v>1464</v>
      </c>
      <c r="F457" s="69" t="s">
        <v>435</v>
      </c>
      <c r="G457" s="69" t="s">
        <v>2435</v>
      </c>
      <c r="H457" s="69" t="s">
        <v>438</v>
      </c>
      <c r="I457" s="69" t="s">
        <v>41</v>
      </c>
      <c r="J457" s="69" t="s">
        <v>5</v>
      </c>
      <c r="K457" s="68" t="str">
        <f t="shared" si="19"/>
        <v>Nivå4</v>
      </c>
      <c r="L457" s="53"/>
    </row>
    <row r="458" spans="2:15" s="47" customFormat="1" x14ac:dyDescent="0.25">
      <c r="B458" s="85" t="s">
        <v>1126</v>
      </c>
      <c r="C458" s="42"/>
      <c r="D458" s="42"/>
      <c r="E458" s="42" t="s">
        <v>1126</v>
      </c>
      <c r="F458" s="42" t="s">
        <v>1126</v>
      </c>
      <c r="G458" s="42"/>
      <c r="H458" s="42"/>
      <c r="I458" s="42"/>
      <c r="J458" s="42"/>
      <c r="K458" s="42" t="str">
        <f t="shared" si="19"/>
        <v/>
      </c>
      <c r="L458" s="53"/>
    </row>
    <row r="459" spans="2:15" s="74" customFormat="1" ht="15.75" x14ac:dyDescent="0.25">
      <c r="B459" s="82" t="s">
        <v>1469</v>
      </c>
      <c r="C459" s="64" t="s">
        <v>440</v>
      </c>
      <c r="D459" s="64" t="s">
        <v>2388</v>
      </c>
      <c r="E459" s="64" t="s">
        <v>1126</v>
      </c>
      <c r="F459" s="64" t="s">
        <v>1126</v>
      </c>
      <c r="G459" s="64"/>
      <c r="H459" s="64"/>
      <c r="I459" s="64"/>
      <c r="J459" s="64"/>
      <c r="K459" s="65" t="str">
        <f t="shared" si="19"/>
        <v>Nivå2</v>
      </c>
      <c r="L459" s="53"/>
      <c r="M459" s="53"/>
      <c r="N459" s="53"/>
      <c r="O459" s="53"/>
    </row>
    <row r="460" spans="2:15" s="74" customFormat="1" x14ac:dyDescent="0.25">
      <c r="B460" s="83" t="s">
        <v>1126</v>
      </c>
      <c r="C460" s="66"/>
      <c r="D460" s="66"/>
      <c r="E460" s="66" t="s">
        <v>1126</v>
      </c>
      <c r="F460" s="66" t="s">
        <v>1126</v>
      </c>
      <c r="G460" s="66"/>
      <c r="H460" s="66"/>
      <c r="I460" s="66"/>
      <c r="J460" s="66"/>
      <c r="K460" s="42" t="str">
        <f t="shared" si="19"/>
        <v/>
      </c>
      <c r="L460" s="53"/>
      <c r="M460" s="53"/>
      <c r="N460" s="53"/>
      <c r="O460" s="53"/>
    </row>
    <row r="461" spans="2:15" s="73" customFormat="1" x14ac:dyDescent="0.25">
      <c r="B461" s="84" t="s">
        <v>1470</v>
      </c>
      <c r="C461" s="67" t="s">
        <v>441</v>
      </c>
      <c r="D461" s="67" t="s">
        <v>2437</v>
      </c>
      <c r="E461" s="67" t="s">
        <v>1469</v>
      </c>
      <c r="F461" s="67" t="s">
        <v>440</v>
      </c>
      <c r="G461" s="67" t="s">
        <v>2388</v>
      </c>
      <c r="H461" s="67" t="s">
        <v>40</v>
      </c>
      <c r="I461" s="67" t="s">
        <v>41</v>
      </c>
      <c r="J461" s="67"/>
      <c r="K461" s="68" t="str">
        <f t="shared" si="19"/>
        <v>Nivå3</v>
      </c>
      <c r="L461" s="53"/>
      <c r="M461" s="53"/>
      <c r="N461" s="53"/>
      <c r="O461" s="53"/>
    </row>
    <row r="462" spans="2:15" x14ac:dyDescent="0.25">
      <c r="B462" s="87" t="s">
        <v>1471</v>
      </c>
      <c r="C462" s="69" t="s">
        <v>443</v>
      </c>
      <c r="D462" s="69" t="s">
        <v>2072</v>
      </c>
      <c r="E462" s="69" t="s">
        <v>1469</v>
      </c>
      <c r="F462" s="69" t="s">
        <v>440</v>
      </c>
      <c r="G462" s="69" t="s">
        <v>2388</v>
      </c>
      <c r="H462" s="69" t="s">
        <v>444</v>
      </c>
      <c r="I462" s="69" t="s">
        <v>41</v>
      </c>
      <c r="J462" s="69" t="s">
        <v>5</v>
      </c>
      <c r="K462" s="68" t="str">
        <f t="shared" si="19"/>
        <v>Nivå4</v>
      </c>
      <c r="L462" s="53"/>
    </row>
    <row r="463" spans="2:15" x14ac:dyDescent="0.25">
      <c r="B463" s="87" t="s">
        <v>1472</v>
      </c>
      <c r="C463" s="69" t="s">
        <v>409</v>
      </c>
      <c r="D463" s="69" t="s">
        <v>2053</v>
      </c>
      <c r="E463" s="69" t="s">
        <v>1469</v>
      </c>
      <c r="F463" s="69" t="s">
        <v>440</v>
      </c>
      <c r="G463" s="69" t="s">
        <v>2388</v>
      </c>
      <c r="H463" s="69" t="s">
        <v>438</v>
      </c>
      <c r="I463" s="69" t="s">
        <v>41</v>
      </c>
      <c r="J463" s="69" t="s">
        <v>5</v>
      </c>
      <c r="K463" s="68" t="str">
        <f t="shared" si="19"/>
        <v>Nivå4</v>
      </c>
      <c r="L463" s="53"/>
    </row>
    <row r="464" spans="2:15" x14ac:dyDescent="0.25">
      <c r="B464" s="87" t="s">
        <v>1473</v>
      </c>
      <c r="C464" s="69" t="s">
        <v>445</v>
      </c>
      <c r="D464" s="69" t="s">
        <v>2073</v>
      </c>
      <c r="E464" s="69" t="s">
        <v>1469</v>
      </c>
      <c r="F464" s="69" t="s">
        <v>440</v>
      </c>
      <c r="G464" s="69" t="s">
        <v>2388</v>
      </c>
      <c r="H464" s="69" t="s">
        <v>442</v>
      </c>
      <c r="I464" s="69" t="s">
        <v>41</v>
      </c>
      <c r="J464" s="69" t="s">
        <v>5</v>
      </c>
      <c r="K464" s="68" t="str">
        <f t="shared" si="19"/>
        <v>Nivå4</v>
      </c>
      <c r="L464" s="53"/>
    </row>
    <row r="465" spans="2:15" x14ac:dyDescent="0.25">
      <c r="B465" s="86" t="s">
        <v>1126</v>
      </c>
      <c r="E465" t="s">
        <v>1126</v>
      </c>
      <c r="F465" t="s">
        <v>1126</v>
      </c>
      <c r="K465" s="42" t="str">
        <f t="shared" si="19"/>
        <v/>
      </c>
      <c r="L465" s="53"/>
    </row>
    <row r="466" spans="2:15" s="73" customFormat="1" x14ac:dyDescent="0.25">
      <c r="B466" s="84" t="s">
        <v>1474</v>
      </c>
      <c r="C466" s="67" t="s">
        <v>446</v>
      </c>
      <c r="D466" s="67" t="s">
        <v>2438</v>
      </c>
      <c r="E466" s="67" t="s">
        <v>1469</v>
      </c>
      <c r="F466" s="67" t="s">
        <v>440</v>
      </c>
      <c r="G466" s="67" t="s">
        <v>2388</v>
      </c>
      <c r="H466" s="67" t="s">
        <v>40</v>
      </c>
      <c r="I466" s="67" t="s">
        <v>41</v>
      </c>
      <c r="J466" s="67"/>
      <c r="K466" s="68" t="str">
        <f t="shared" si="19"/>
        <v>Nivå3</v>
      </c>
      <c r="L466" s="53"/>
      <c r="M466" s="53"/>
      <c r="N466" s="53"/>
      <c r="O466" s="53"/>
    </row>
    <row r="467" spans="2:15" x14ac:dyDescent="0.25">
      <c r="B467" s="87" t="s">
        <v>1475</v>
      </c>
      <c r="C467" s="69" t="s">
        <v>448</v>
      </c>
      <c r="D467" s="69" t="s">
        <v>2074</v>
      </c>
      <c r="E467" s="69" t="s">
        <v>1469</v>
      </c>
      <c r="F467" s="69" t="s">
        <v>440</v>
      </c>
      <c r="G467" s="69" t="s">
        <v>2388</v>
      </c>
      <c r="H467" s="69" t="s">
        <v>447</v>
      </c>
      <c r="I467" s="69" t="s">
        <v>41</v>
      </c>
      <c r="J467" s="69" t="s">
        <v>5</v>
      </c>
      <c r="K467" s="68" t="str">
        <f t="shared" si="19"/>
        <v>Nivå4</v>
      </c>
      <c r="L467" s="53"/>
    </row>
    <row r="468" spans="2:15" x14ac:dyDescent="0.25">
      <c r="B468" s="86" t="s">
        <v>1126</v>
      </c>
      <c r="E468" t="s">
        <v>1126</v>
      </c>
      <c r="F468" t="s">
        <v>1126</v>
      </c>
      <c r="K468" s="42" t="str">
        <f t="shared" si="19"/>
        <v/>
      </c>
      <c r="L468" s="53"/>
    </row>
    <row r="469" spans="2:15" s="73" customFormat="1" x14ac:dyDescent="0.25">
      <c r="B469" s="84" t="s">
        <v>1476</v>
      </c>
      <c r="C469" s="67" t="s">
        <v>449</v>
      </c>
      <c r="D469" s="67" t="s">
        <v>2439</v>
      </c>
      <c r="E469" s="67" t="s">
        <v>1469</v>
      </c>
      <c r="F469" s="67" t="s">
        <v>440</v>
      </c>
      <c r="G469" s="67" t="s">
        <v>2388</v>
      </c>
      <c r="H469" s="67" t="s">
        <v>40</v>
      </c>
      <c r="I469" s="67" t="s">
        <v>41</v>
      </c>
      <c r="J469" s="67"/>
      <c r="K469" s="68" t="str">
        <f t="shared" si="19"/>
        <v>Nivå3</v>
      </c>
      <c r="L469" s="53"/>
      <c r="M469" s="53"/>
      <c r="N469" s="53"/>
      <c r="O469" s="53"/>
    </row>
    <row r="470" spans="2:15" x14ac:dyDescent="0.25">
      <c r="B470" s="87" t="s">
        <v>1477</v>
      </c>
      <c r="C470" s="69" t="s">
        <v>450</v>
      </c>
      <c r="D470" s="69" t="s">
        <v>2075</v>
      </c>
      <c r="E470" s="69" t="s">
        <v>1469</v>
      </c>
      <c r="F470" s="69" t="s">
        <v>440</v>
      </c>
      <c r="G470" s="69" t="s">
        <v>2388</v>
      </c>
      <c r="H470" s="69" t="s">
        <v>444</v>
      </c>
      <c r="I470" s="69" t="s">
        <v>41</v>
      </c>
      <c r="J470" s="69" t="s">
        <v>5</v>
      </c>
      <c r="K470" s="68" t="str">
        <f t="shared" si="19"/>
        <v>Nivå4</v>
      </c>
      <c r="L470" s="53"/>
    </row>
    <row r="471" spans="2:15" x14ac:dyDescent="0.25">
      <c r="B471" s="86" t="s">
        <v>1126</v>
      </c>
      <c r="E471" t="s">
        <v>1126</v>
      </c>
      <c r="F471" t="s">
        <v>1126</v>
      </c>
      <c r="K471" s="42" t="str">
        <f t="shared" si="19"/>
        <v/>
      </c>
      <c r="L471" s="53"/>
    </row>
    <row r="472" spans="2:15" s="73" customFormat="1" x14ac:dyDescent="0.25">
      <c r="B472" s="84" t="s">
        <v>1478</v>
      </c>
      <c r="C472" s="67" t="s">
        <v>451</v>
      </c>
      <c r="D472" s="67" t="s">
        <v>2440</v>
      </c>
      <c r="E472" s="67" t="s">
        <v>1469</v>
      </c>
      <c r="F472" s="67" t="s">
        <v>440</v>
      </c>
      <c r="G472" s="67" t="s">
        <v>2388</v>
      </c>
      <c r="H472" s="67" t="s">
        <v>40</v>
      </c>
      <c r="I472" s="67" t="s">
        <v>41</v>
      </c>
      <c r="J472" s="67"/>
      <c r="K472" s="68" t="str">
        <f t="shared" si="19"/>
        <v>Nivå3</v>
      </c>
      <c r="L472" s="53"/>
      <c r="M472" s="53"/>
      <c r="N472" s="53"/>
      <c r="O472" s="53"/>
    </row>
    <row r="473" spans="2:15" x14ac:dyDescent="0.25">
      <c r="B473" s="87" t="s">
        <v>1479</v>
      </c>
      <c r="C473" s="69" t="s">
        <v>452</v>
      </c>
      <c r="D473" s="69" t="s">
        <v>2076</v>
      </c>
      <c r="E473" s="69" t="s">
        <v>1469</v>
      </c>
      <c r="F473" s="69" t="s">
        <v>440</v>
      </c>
      <c r="G473" s="69" t="s">
        <v>2388</v>
      </c>
      <c r="H473" s="69" t="s">
        <v>453</v>
      </c>
      <c r="I473" s="69" t="s">
        <v>41</v>
      </c>
      <c r="J473" s="69" t="s">
        <v>5</v>
      </c>
      <c r="K473" s="68" t="str">
        <f t="shared" si="19"/>
        <v>Nivå4</v>
      </c>
      <c r="L473" s="53"/>
    </row>
    <row r="474" spans="2:15" s="47" customFormat="1" x14ac:dyDescent="0.25">
      <c r="B474" s="85" t="s">
        <v>1126</v>
      </c>
      <c r="C474" s="42"/>
      <c r="D474" s="42"/>
      <c r="E474" s="42" t="s">
        <v>1126</v>
      </c>
      <c r="F474" s="42" t="s">
        <v>1126</v>
      </c>
      <c r="G474" s="42"/>
      <c r="H474" s="42"/>
      <c r="I474" s="42"/>
      <c r="J474" s="42"/>
      <c r="K474" s="42" t="str">
        <f t="shared" si="19"/>
        <v/>
      </c>
      <c r="L474" s="53"/>
    </row>
    <row r="475" spans="2:15" s="74" customFormat="1" ht="15.75" x14ac:dyDescent="0.25">
      <c r="B475" s="82" t="s">
        <v>1480</v>
      </c>
      <c r="C475" s="64" t="s">
        <v>454</v>
      </c>
      <c r="D475" s="64" t="s">
        <v>2441</v>
      </c>
      <c r="E475" s="64" t="s">
        <v>1126</v>
      </c>
      <c r="F475" s="64" t="s">
        <v>1126</v>
      </c>
      <c r="G475" s="64"/>
      <c r="H475" s="64"/>
      <c r="I475" s="64"/>
      <c r="J475" s="64"/>
      <c r="K475" s="65" t="str">
        <f t="shared" si="19"/>
        <v>Nivå2</v>
      </c>
      <c r="L475" s="53"/>
      <c r="M475" s="53"/>
      <c r="N475" s="53"/>
      <c r="O475" s="53"/>
    </row>
    <row r="476" spans="2:15" s="74" customFormat="1" x14ac:dyDescent="0.25">
      <c r="B476" s="83" t="s">
        <v>1126</v>
      </c>
      <c r="C476" s="66"/>
      <c r="D476" s="66"/>
      <c r="E476" s="66" t="s">
        <v>1126</v>
      </c>
      <c r="F476" s="66" t="s">
        <v>1126</v>
      </c>
      <c r="G476" s="66"/>
      <c r="H476" s="66"/>
      <c r="I476" s="66"/>
      <c r="J476" s="66"/>
      <c r="K476" s="42" t="str">
        <f t="shared" si="19"/>
        <v/>
      </c>
      <c r="L476" s="53"/>
      <c r="M476" s="53"/>
      <c r="N476" s="53"/>
      <c r="O476" s="53"/>
    </row>
    <row r="477" spans="2:15" s="73" customFormat="1" x14ac:dyDescent="0.25">
      <c r="B477" s="84" t="s">
        <v>1481</v>
      </c>
      <c r="C477" s="67" t="s">
        <v>455</v>
      </c>
      <c r="D477" s="67" t="s">
        <v>2442</v>
      </c>
      <c r="E477" s="67" t="s">
        <v>1480</v>
      </c>
      <c r="F477" s="67" t="s">
        <v>454</v>
      </c>
      <c r="G477" s="67" t="s">
        <v>2441</v>
      </c>
      <c r="H477" s="67" t="s">
        <v>40</v>
      </c>
      <c r="I477" s="67" t="s">
        <v>41</v>
      </c>
      <c r="J477" s="67"/>
      <c r="K477" s="68" t="str">
        <f t="shared" si="19"/>
        <v>Nivå3</v>
      </c>
      <c r="L477" s="53"/>
      <c r="M477" s="53"/>
      <c r="N477" s="53"/>
      <c r="O477" s="53"/>
    </row>
    <row r="478" spans="2:15" x14ac:dyDescent="0.25">
      <c r="B478" s="87" t="s">
        <v>1482</v>
      </c>
      <c r="C478" s="69" t="s">
        <v>432</v>
      </c>
      <c r="D478" s="69" t="s">
        <v>2077</v>
      </c>
      <c r="E478" s="69" t="s">
        <v>1480</v>
      </c>
      <c r="F478" s="69" t="s">
        <v>454</v>
      </c>
      <c r="G478" s="69" t="s">
        <v>2441</v>
      </c>
      <c r="H478" s="69" t="s">
        <v>456</v>
      </c>
      <c r="I478" s="69" t="s">
        <v>41</v>
      </c>
      <c r="J478" s="69" t="s">
        <v>5</v>
      </c>
      <c r="K478" s="68" t="str">
        <f t="shared" si="19"/>
        <v>Nivå4</v>
      </c>
      <c r="L478" s="53"/>
    </row>
    <row r="479" spans="2:15" x14ac:dyDescent="0.25">
      <c r="B479" s="87" t="s">
        <v>1483</v>
      </c>
      <c r="C479" s="69" t="s">
        <v>457</v>
      </c>
      <c r="D479" s="69" t="s">
        <v>2078</v>
      </c>
      <c r="E479" s="69" t="s">
        <v>1480</v>
      </c>
      <c r="F479" s="69" t="s">
        <v>454</v>
      </c>
      <c r="G479" s="69" t="s">
        <v>2441</v>
      </c>
      <c r="H479" s="69" t="s">
        <v>456</v>
      </c>
      <c r="I479" s="69" t="s">
        <v>41</v>
      </c>
      <c r="J479" s="69" t="s">
        <v>5</v>
      </c>
      <c r="K479" s="68" t="str">
        <f t="shared" si="19"/>
        <v>Nivå4</v>
      </c>
      <c r="L479" s="53"/>
    </row>
    <row r="480" spans="2:15" x14ac:dyDescent="0.25">
      <c r="B480" s="87" t="s">
        <v>1484</v>
      </c>
      <c r="C480" s="69" t="s">
        <v>2560</v>
      </c>
      <c r="D480" s="69" t="s">
        <v>2561</v>
      </c>
      <c r="E480" s="69" t="s">
        <v>1480</v>
      </c>
      <c r="F480" s="69" t="s">
        <v>454</v>
      </c>
      <c r="G480" s="69" t="s">
        <v>2441</v>
      </c>
      <c r="H480" s="69" t="s">
        <v>456</v>
      </c>
      <c r="I480" s="69" t="s">
        <v>41</v>
      </c>
      <c r="J480" s="69" t="s">
        <v>5</v>
      </c>
      <c r="K480" s="68" t="str">
        <f t="shared" si="19"/>
        <v>Nivå4</v>
      </c>
      <c r="L480" s="53"/>
    </row>
    <row r="481" spans="2:15" x14ac:dyDescent="0.25">
      <c r="B481" s="87" t="s">
        <v>1485</v>
      </c>
      <c r="C481" s="69" t="s">
        <v>458</v>
      </c>
      <c r="D481" s="69" t="s">
        <v>2079</v>
      </c>
      <c r="E481" s="69" t="s">
        <v>1480</v>
      </c>
      <c r="F481" s="69" t="s">
        <v>454</v>
      </c>
      <c r="G481" s="69" t="s">
        <v>2441</v>
      </c>
      <c r="H481" s="69" t="s">
        <v>413</v>
      </c>
      <c r="I481" s="69" t="s">
        <v>41</v>
      </c>
      <c r="J481" s="69" t="s">
        <v>5</v>
      </c>
      <c r="K481" s="68" t="str">
        <f t="shared" si="19"/>
        <v>Nivå4</v>
      </c>
      <c r="L481" s="53"/>
    </row>
    <row r="482" spans="2:15" s="47" customFormat="1" x14ac:dyDescent="0.25">
      <c r="B482" s="85" t="s">
        <v>1126</v>
      </c>
      <c r="C482" s="42"/>
      <c r="D482" s="42"/>
      <c r="E482" s="42" t="s">
        <v>1126</v>
      </c>
      <c r="F482" s="42" t="s">
        <v>1126</v>
      </c>
      <c r="G482" s="42"/>
      <c r="H482" s="42"/>
      <c r="I482" s="42"/>
      <c r="J482" s="42"/>
      <c r="K482" s="42" t="str">
        <f t="shared" si="19"/>
        <v/>
      </c>
      <c r="L482" s="53"/>
    </row>
    <row r="483" spans="2:15" s="74" customFormat="1" ht="15.75" x14ac:dyDescent="0.25">
      <c r="B483" s="82" t="s">
        <v>1486</v>
      </c>
      <c r="C483" s="64" t="s">
        <v>459</v>
      </c>
      <c r="D483" s="64" t="s">
        <v>2445</v>
      </c>
      <c r="E483" s="64" t="s">
        <v>1126</v>
      </c>
      <c r="F483" s="64" t="s">
        <v>1126</v>
      </c>
      <c r="G483" s="64"/>
      <c r="H483" s="64"/>
      <c r="I483" s="64"/>
      <c r="J483" s="64"/>
      <c r="K483" s="65" t="str">
        <f t="shared" si="19"/>
        <v>Nivå2</v>
      </c>
      <c r="L483" s="53"/>
      <c r="M483" s="53"/>
      <c r="N483" s="53"/>
      <c r="O483" s="53"/>
    </row>
    <row r="484" spans="2:15" s="74" customFormat="1" x14ac:dyDescent="0.25">
      <c r="B484" s="83" t="s">
        <v>1126</v>
      </c>
      <c r="C484" s="66"/>
      <c r="D484" s="66"/>
      <c r="E484" s="66" t="s">
        <v>1126</v>
      </c>
      <c r="F484" s="66" t="s">
        <v>1126</v>
      </c>
      <c r="G484" s="66"/>
      <c r="H484" s="66"/>
      <c r="I484" s="66"/>
      <c r="J484" s="66"/>
      <c r="K484" s="42" t="str">
        <f t="shared" si="19"/>
        <v/>
      </c>
      <c r="L484" s="53"/>
      <c r="M484" s="53"/>
      <c r="N484" s="53"/>
      <c r="O484" s="53"/>
    </row>
    <row r="485" spans="2:15" s="73" customFormat="1" x14ac:dyDescent="0.25">
      <c r="B485" s="84" t="s">
        <v>1487</v>
      </c>
      <c r="C485" s="67" t="s">
        <v>460</v>
      </c>
      <c r="D485" s="67" t="s">
        <v>2443</v>
      </c>
      <c r="E485" s="67" t="s">
        <v>1486</v>
      </c>
      <c r="F485" s="67" t="s">
        <v>459</v>
      </c>
      <c r="G485" s="67" t="s">
        <v>2445</v>
      </c>
      <c r="H485" s="67" t="s">
        <v>40</v>
      </c>
      <c r="I485" s="67" t="s">
        <v>41</v>
      </c>
      <c r="J485" s="67"/>
      <c r="K485" s="68" t="str">
        <f t="shared" si="19"/>
        <v>Nivå3</v>
      </c>
      <c r="L485" s="53"/>
      <c r="M485" s="53"/>
      <c r="N485" s="53"/>
      <c r="O485" s="53"/>
    </row>
    <row r="486" spans="2:15" x14ac:dyDescent="0.25">
      <c r="B486" s="87" t="s">
        <v>1489</v>
      </c>
      <c r="C486" s="69" t="s">
        <v>2579</v>
      </c>
      <c r="D486" s="69" t="s">
        <v>2580</v>
      </c>
      <c r="E486" s="69" t="s">
        <v>1486</v>
      </c>
      <c r="F486" s="69" t="s">
        <v>459</v>
      </c>
      <c r="G486" s="69" t="s">
        <v>2445</v>
      </c>
      <c r="H486" s="69" t="s">
        <v>461</v>
      </c>
      <c r="I486" s="69" t="s">
        <v>41</v>
      </c>
      <c r="J486" s="69" t="s">
        <v>5</v>
      </c>
      <c r="K486" s="68" t="str">
        <f t="shared" si="19"/>
        <v>Nivå4</v>
      </c>
      <c r="L486" s="53"/>
    </row>
    <row r="487" spans="2:15" x14ac:dyDescent="0.25">
      <c r="B487" s="87" t="s">
        <v>1490</v>
      </c>
      <c r="C487" s="69" t="s">
        <v>462</v>
      </c>
      <c r="D487" s="69" t="s">
        <v>2080</v>
      </c>
      <c r="E487" s="69" t="s">
        <v>1486</v>
      </c>
      <c r="F487" s="69" t="s">
        <v>459</v>
      </c>
      <c r="G487" s="69" t="s">
        <v>2445</v>
      </c>
      <c r="H487" s="69" t="s">
        <v>463</v>
      </c>
      <c r="I487" s="69" t="s">
        <v>41</v>
      </c>
      <c r="J487" s="69" t="s">
        <v>5</v>
      </c>
      <c r="K487" s="68" t="str">
        <f t="shared" si="19"/>
        <v>Nivå4</v>
      </c>
      <c r="L487" s="53"/>
    </row>
    <row r="488" spans="2:15" x14ac:dyDescent="0.25">
      <c r="B488" s="87" t="s">
        <v>1491</v>
      </c>
      <c r="C488" s="69" t="s">
        <v>464</v>
      </c>
      <c r="D488" s="69" t="s">
        <v>2081</v>
      </c>
      <c r="E488" s="69" t="s">
        <v>1486</v>
      </c>
      <c r="F488" s="69" t="s">
        <v>459</v>
      </c>
      <c r="G488" s="69" t="s">
        <v>2445</v>
      </c>
      <c r="H488" s="69" t="s">
        <v>465</v>
      </c>
      <c r="I488" s="69" t="s">
        <v>41</v>
      </c>
      <c r="J488" s="69" t="s">
        <v>5</v>
      </c>
      <c r="K488" s="68" t="str">
        <f t="shared" si="19"/>
        <v>Nivå4</v>
      </c>
      <c r="L488" s="53"/>
    </row>
    <row r="489" spans="2:15" s="47" customFormat="1" x14ac:dyDescent="0.25">
      <c r="B489" s="85" t="s">
        <v>1126</v>
      </c>
      <c r="C489" s="42"/>
      <c r="D489" s="42"/>
      <c r="E489" s="42" t="s">
        <v>1126</v>
      </c>
      <c r="F489" s="42" t="s">
        <v>1126</v>
      </c>
      <c r="G489" s="42"/>
      <c r="H489" s="42"/>
      <c r="I489" s="42"/>
      <c r="J489" s="42"/>
      <c r="K489" s="42" t="str">
        <f t="shared" si="19"/>
        <v/>
      </c>
      <c r="L489" s="53"/>
    </row>
    <row r="490" spans="2:15" s="74" customFormat="1" ht="15.75" x14ac:dyDescent="0.25">
      <c r="B490" s="82" t="s">
        <v>1492</v>
      </c>
      <c r="C490" s="64" t="s">
        <v>466</v>
      </c>
      <c r="D490" s="64" t="s">
        <v>2087</v>
      </c>
      <c r="E490" s="64" t="s">
        <v>1126</v>
      </c>
      <c r="F490" s="64" t="s">
        <v>1126</v>
      </c>
      <c r="G490" s="64"/>
      <c r="H490" s="64"/>
      <c r="I490" s="64"/>
      <c r="J490" s="64"/>
      <c r="K490" s="65" t="str">
        <f t="shared" si="19"/>
        <v>Nivå2</v>
      </c>
      <c r="L490" s="53"/>
      <c r="M490" s="53"/>
      <c r="N490" s="53"/>
      <c r="O490" s="53"/>
    </row>
    <row r="491" spans="2:15" s="74" customFormat="1" x14ac:dyDescent="0.25">
      <c r="B491" s="83" t="s">
        <v>1126</v>
      </c>
      <c r="C491" s="66"/>
      <c r="D491" s="66"/>
      <c r="E491" s="66" t="s">
        <v>1126</v>
      </c>
      <c r="F491" s="66" t="s">
        <v>1126</v>
      </c>
      <c r="G491" s="66"/>
      <c r="H491" s="66"/>
      <c r="I491" s="66"/>
      <c r="J491" s="66"/>
      <c r="K491" s="42" t="str">
        <f t="shared" si="19"/>
        <v/>
      </c>
      <c r="L491" s="53"/>
      <c r="M491" s="53"/>
      <c r="N491" s="53"/>
      <c r="O491" s="53"/>
    </row>
    <row r="492" spans="2:15" s="73" customFormat="1" x14ac:dyDescent="0.25">
      <c r="B492" s="84" t="s">
        <v>1493</v>
      </c>
      <c r="C492" s="67" t="s">
        <v>467</v>
      </c>
      <c r="D492" s="67" t="s">
        <v>2082</v>
      </c>
      <c r="E492" s="67" t="s">
        <v>1492</v>
      </c>
      <c r="F492" s="67" t="s">
        <v>466</v>
      </c>
      <c r="G492" s="67" t="s">
        <v>2087</v>
      </c>
      <c r="H492" s="67" t="s">
        <v>40</v>
      </c>
      <c r="I492" s="67" t="s">
        <v>41</v>
      </c>
      <c r="J492" s="67"/>
      <c r="K492" s="68" t="str">
        <f t="shared" si="19"/>
        <v>Nivå3</v>
      </c>
      <c r="L492" s="53"/>
      <c r="M492" s="53"/>
      <c r="N492" s="53"/>
      <c r="O492" s="53"/>
    </row>
    <row r="493" spans="2:15" x14ac:dyDescent="0.25">
      <c r="B493" s="87" t="s">
        <v>1494</v>
      </c>
      <c r="C493" s="69" t="s">
        <v>467</v>
      </c>
      <c r="D493" s="69" t="s">
        <v>2082</v>
      </c>
      <c r="E493" s="69" t="s">
        <v>1492</v>
      </c>
      <c r="F493" s="69" t="s">
        <v>466</v>
      </c>
      <c r="G493" s="69" t="s">
        <v>2087</v>
      </c>
      <c r="H493" s="69" t="s">
        <v>413</v>
      </c>
      <c r="I493" s="69" t="s">
        <v>41</v>
      </c>
      <c r="J493" s="69" t="s">
        <v>5</v>
      </c>
      <c r="K493" s="68" t="str">
        <f t="shared" si="19"/>
        <v>Nivå4</v>
      </c>
      <c r="L493" s="53"/>
    </row>
    <row r="494" spans="2:15" x14ac:dyDescent="0.25">
      <c r="B494" s="87" t="s">
        <v>1495</v>
      </c>
      <c r="C494" s="69" t="s">
        <v>468</v>
      </c>
      <c r="D494" s="69" t="s">
        <v>2083</v>
      </c>
      <c r="E494" s="69" t="s">
        <v>1492</v>
      </c>
      <c r="F494" s="69" t="s">
        <v>466</v>
      </c>
      <c r="G494" s="69" t="s">
        <v>2087</v>
      </c>
      <c r="H494" s="69" t="s">
        <v>413</v>
      </c>
      <c r="I494" s="69" t="s">
        <v>41</v>
      </c>
      <c r="J494" s="69" t="s">
        <v>5</v>
      </c>
      <c r="K494" s="68" t="str">
        <f t="shared" ref="K494:K549" si="21">IF(B494="","",IF(LEN(B494)=1,"Nivå1",IF(LEN(B494)=2,"Nivå2",IF(AND(LEN(B494)=3,H494="RUBRIK"),"Nivå3",IF(LEN(B494)&gt;=3,"Nivå4","")))))</f>
        <v>Nivå4</v>
      </c>
      <c r="L494" s="53"/>
    </row>
    <row r="495" spans="2:15" x14ac:dyDescent="0.25">
      <c r="B495" s="86" t="s">
        <v>1126</v>
      </c>
      <c r="E495" t="s">
        <v>1126</v>
      </c>
      <c r="F495" t="s">
        <v>1126</v>
      </c>
      <c r="K495" s="42" t="str">
        <f t="shared" si="21"/>
        <v/>
      </c>
      <c r="L495" s="53"/>
    </row>
    <row r="496" spans="2:15" s="73" customFormat="1" x14ac:dyDescent="0.25">
      <c r="B496" s="84" t="s">
        <v>1496</v>
      </c>
      <c r="C496" s="67" t="s">
        <v>469</v>
      </c>
      <c r="D496" s="67" t="s">
        <v>2444</v>
      </c>
      <c r="E496" s="67" t="s">
        <v>1492</v>
      </c>
      <c r="F496" s="67" t="s">
        <v>466</v>
      </c>
      <c r="G496" s="67" t="s">
        <v>2087</v>
      </c>
      <c r="H496" s="67" t="s">
        <v>40</v>
      </c>
      <c r="I496" s="67" t="s">
        <v>41</v>
      </c>
      <c r="J496" s="67"/>
      <c r="K496" s="68" t="str">
        <f t="shared" si="21"/>
        <v>Nivå3</v>
      </c>
      <c r="L496" s="53"/>
      <c r="M496" s="53"/>
      <c r="N496" s="53"/>
      <c r="O496" s="53"/>
    </row>
    <row r="497" spans="2:15" x14ac:dyDescent="0.25">
      <c r="B497" s="87" t="s">
        <v>1501</v>
      </c>
      <c r="C497" s="69" t="s">
        <v>472</v>
      </c>
      <c r="D497" s="69" t="s">
        <v>2084</v>
      </c>
      <c r="E497" s="69" t="s">
        <v>1492</v>
      </c>
      <c r="F497" s="69" t="s">
        <v>466</v>
      </c>
      <c r="G497" s="69" t="s">
        <v>2087</v>
      </c>
      <c r="H497" s="69" t="s">
        <v>223</v>
      </c>
      <c r="I497" s="69" t="s">
        <v>41</v>
      </c>
      <c r="J497" s="69" t="s">
        <v>5</v>
      </c>
      <c r="K497" s="68" t="str">
        <f t="shared" si="21"/>
        <v>Nivå4</v>
      </c>
      <c r="L497" s="53"/>
    </row>
    <row r="498" spans="2:15" x14ac:dyDescent="0.25">
      <c r="B498" s="86" t="s">
        <v>1126</v>
      </c>
      <c r="E498" t="s">
        <v>1126</v>
      </c>
      <c r="F498" t="s">
        <v>1126</v>
      </c>
      <c r="K498" s="42" t="str">
        <f t="shared" si="21"/>
        <v/>
      </c>
      <c r="L498" s="53"/>
    </row>
    <row r="499" spans="2:15" s="73" customFormat="1" x14ac:dyDescent="0.25">
      <c r="B499" s="84" t="s">
        <v>1503</v>
      </c>
      <c r="C499" s="67" t="s">
        <v>473</v>
      </c>
      <c r="D499" s="67" t="s">
        <v>2505</v>
      </c>
      <c r="E499" s="67" t="s">
        <v>1492</v>
      </c>
      <c r="F499" s="67" t="s">
        <v>466</v>
      </c>
      <c r="G499" s="67" t="s">
        <v>2087</v>
      </c>
      <c r="H499" s="67" t="s">
        <v>40</v>
      </c>
      <c r="I499" s="67" t="s">
        <v>41</v>
      </c>
      <c r="J499" s="67"/>
      <c r="K499" s="68" t="str">
        <f t="shared" si="21"/>
        <v>Nivå3</v>
      </c>
      <c r="L499" s="53"/>
      <c r="M499" s="53"/>
      <c r="N499" s="53"/>
      <c r="O499" s="53"/>
    </row>
    <row r="500" spans="2:15" x14ac:dyDescent="0.25">
      <c r="B500" s="87" t="s">
        <v>1504</v>
      </c>
      <c r="C500" s="69" t="s">
        <v>474</v>
      </c>
      <c r="D500" s="69" t="s">
        <v>2504</v>
      </c>
      <c r="E500" s="69" t="s">
        <v>1492</v>
      </c>
      <c r="F500" s="69" t="s">
        <v>466</v>
      </c>
      <c r="G500" s="69" t="s">
        <v>2087</v>
      </c>
      <c r="H500" s="69" t="s">
        <v>413</v>
      </c>
      <c r="I500" s="69" t="s">
        <v>41</v>
      </c>
      <c r="J500" s="69" t="s">
        <v>5</v>
      </c>
      <c r="K500" s="68" t="str">
        <f t="shared" si="21"/>
        <v>Nivå4</v>
      </c>
      <c r="L500" s="53"/>
    </row>
    <row r="501" spans="2:15" x14ac:dyDescent="0.25">
      <c r="B501" s="87" t="s">
        <v>1505</v>
      </c>
      <c r="C501" s="69" t="s">
        <v>475</v>
      </c>
      <c r="D501" s="69" t="s">
        <v>2085</v>
      </c>
      <c r="E501" s="69" t="s">
        <v>1492</v>
      </c>
      <c r="F501" s="69" t="s">
        <v>466</v>
      </c>
      <c r="G501" s="69" t="s">
        <v>2087</v>
      </c>
      <c r="H501" s="69" t="s">
        <v>370</v>
      </c>
      <c r="I501" s="69" t="s">
        <v>41</v>
      </c>
      <c r="J501" s="69" t="s">
        <v>5</v>
      </c>
      <c r="K501" s="68" t="str">
        <f t="shared" si="21"/>
        <v>Nivå4</v>
      </c>
      <c r="L501" s="53"/>
    </row>
    <row r="502" spans="2:15" x14ac:dyDescent="0.25">
      <c r="B502" s="87" t="s">
        <v>1506</v>
      </c>
      <c r="C502" s="69" t="s">
        <v>476</v>
      </c>
      <c r="D502" s="69" t="s">
        <v>2086</v>
      </c>
      <c r="E502" s="69" t="s">
        <v>1492</v>
      </c>
      <c r="F502" s="69" t="s">
        <v>466</v>
      </c>
      <c r="G502" s="69" t="s">
        <v>2087</v>
      </c>
      <c r="H502" s="69" t="s">
        <v>413</v>
      </c>
      <c r="I502" s="69" t="s">
        <v>41</v>
      </c>
      <c r="J502" s="69" t="s">
        <v>5</v>
      </c>
      <c r="K502" s="68" t="str">
        <f t="shared" si="21"/>
        <v>Nivå4</v>
      </c>
      <c r="L502" s="53"/>
    </row>
    <row r="503" spans="2:15" x14ac:dyDescent="0.25">
      <c r="B503" s="87" t="s">
        <v>1508</v>
      </c>
      <c r="C503" s="69" t="s">
        <v>466</v>
      </c>
      <c r="D503" s="69" t="s">
        <v>2087</v>
      </c>
      <c r="E503" s="69" t="s">
        <v>1492</v>
      </c>
      <c r="F503" s="69" t="s">
        <v>466</v>
      </c>
      <c r="G503" s="69" t="s">
        <v>2087</v>
      </c>
      <c r="H503" s="69" t="s">
        <v>413</v>
      </c>
      <c r="I503" s="69" t="s">
        <v>41</v>
      </c>
      <c r="J503" s="69" t="s">
        <v>5</v>
      </c>
      <c r="K503" s="68" t="str">
        <f t="shared" si="21"/>
        <v>Nivå4</v>
      </c>
      <c r="L503" s="53"/>
    </row>
    <row r="504" spans="2:15" x14ac:dyDescent="0.25">
      <c r="B504" s="86" t="s">
        <v>1126</v>
      </c>
      <c r="E504" t="s">
        <v>1126</v>
      </c>
      <c r="F504" t="s">
        <v>1126</v>
      </c>
      <c r="K504" s="42" t="str">
        <f t="shared" si="21"/>
        <v/>
      </c>
      <c r="L504" s="53"/>
    </row>
    <row r="505" spans="2:15" s="73" customFormat="1" x14ac:dyDescent="0.25">
      <c r="B505" s="84" t="s">
        <v>1510</v>
      </c>
      <c r="C505" s="67" t="s">
        <v>477</v>
      </c>
      <c r="D505" s="67" t="s">
        <v>2446</v>
      </c>
      <c r="E505" s="67" t="s">
        <v>1492</v>
      </c>
      <c r="F505" s="67" t="s">
        <v>466</v>
      </c>
      <c r="G505" s="67" t="s">
        <v>2087</v>
      </c>
      <c r="H505" s="67" t="s">
        <v>40</v>
      </c>
      <c r="I505" s="67" t="s">
        <v>41</v>
      </c>
      <c r="J505" s="67"/>
      <c r="K505" s="68" t="str">
        <f t="shared" si="21"/>
        <v>Nivå3</v>
      </c>
      <c r="L505" s="53"/>
      <c r="M505" s="53"/>
      <c r="N505" s="53"/>
      <c r="O505" s="53"/>
    </row>
    <row r="506" spans="2:15" s="73" customFormat="1" x14ac:dyDescent="0.25">
      <c r="B506" s="87" t="s">
        <v>1511</v>
      </c>
      <c r="C506" s="69" t="s">
        <v>20</v>
      </c>
      <c r="D506" s="69" t="s">
        <v>2088</v>
      </c>
      <c r="E506" s="69" t="s">
        <v>1492</v>
      </c>
      <c r="F506" s="69" t="s">
        <v>466</v>
      </c>
      <c r="G506" s="69" t="s">
        <v>2087</v>
      </c>
      <c r="H506" s="69" t="s">
        <v>223</v>
      </c>
      <c r="I506" s="69" t="s">
        <v>41</v>
      </c>
      <c r="J506" s="69" t="s">
        <v>5</v>
      </c>
      <c r="K506" s="68" t="str">
        <f t="shared" si="21"/>
        <v>Nivå4</v>
      </c>
      <c r="L506" s="53"/>
      <c r="M506" s="53"/>
      <c r="N506" s="53"/>
      <c r="O506" s="53"/>
    </row>
    <row r="507" spans="2:15" s="73" customFormat="1" x14ac:dyDescent="0.25">
      <c r="B507" s="87" t="s">
        <v>1512</v>
      </c>
      <c r="C507" s="69" t="s">
        <v>478</v>
      </c>
      <c r="D507" s="69" t="s">
        <v>2089</v>
      </c>
      <c r="E507" s="69" t="s">
        <v>1492</v>
      </c>
      <c r="F507" s="69" t="s">
        <v>466</v>
      </c>
      <c r="G507" s="69" t="s">
        <v>2087</v>
      </c>
      <c r="H507" s="69" t="s">
        <v>223</v>
      </c>
      <c r="I507" s="69" t="s">
        <v>41</v>
      </c>
      <c r="J507" s="69" t="s">
        <v>5</v>
      </c>
      <c r="K507" s="68" t="str">
        <f t="shared" ref="K507" si="22">IF(B507="","",IF(LEN(B507)=1,"Nivå1",IF(LEN(B507)=2,"Nivå2",IF(AND(LEN(B507)=3,H507="RUBRIK"),"Nivå3",IF(LEN(B507)&gt;=3,"Nivå4","")))))</f>
        <v>Nivå4</v>
      </c>
      <c r="L507" s="53"/>
      <c r="M507" s="53"/>
      <c r="N507" s="53"/>
      <c r="O507" s="53"/>
    </row>
    <row r="508" spans="2:15" x14ac:dyDescent="0.25">
      <c r="B508" s="87" t="s">
        <v>1842</v>
      </c>
      <c r="C508" s="69" t="s">
        <v>1840</v>
      </c>
      <c r="D508" s="69" t="s">
        <v>2090</v>
      </c>
      <c r="E508" s="69" t="s">
        <v>1492</v>
      </c>
      <c r="F508" s="69" t="s">
        <v>466</v>
      </c>
      <c r="G508" s="69" t="s">
        <v>2087</v>
      </c>
      <c r="H508" s="69" t="s">
        <v>223</v>
      </c>
      <c r="I508" s="69" t="s">
        <v>41</v>
      </c>
      <c r="J508" s="69" t="s">
        <v>5</v>
      </c>
      <c r="K508" s="68" t="str">
        <f t="shared" si="21"/>
        <v>Nivå4</v>
      </c>
      <c r="L508" s="53"/>
    </row>
    <row r="509" spans="2:15" s="47" customFormat="1" x14ac:dyDescent="0.25">
      <c r="B509" s="85" t="s">
        <v>1126</v>
      </c>
      <c r="C509" s="42"/>
      <c r="D509" s="42"/>
      <c r="E509" s="42" t="s">
        <v>1126</v>
      </c>
      <c r="F509" s="42" t="s">
        <v>1126</v>
      </c>
      <c r="G509" s="42"/>
      <c r="H509" s="42"/>
      <c r="I509" s="42"/>
      <c r="J509" s="42"/>
      <c r="K509" s="42" t="str">
        <f t="shared" si="21"/>
        <v/>
      </c>
      <c r="L509" s="53"/>
    </row>
    <row r="510" spans="2:15" s="74" customFormat="1" ht="18.75" x14ac:dyDescent="0.3">
      <c r="B510" s="88" t="s">
        <v>1513</v>
      </c>
      <c r="C510" s="61" t="s">
        <v>479</v>
      </c>
      <c r="D510" s="61" t="s">
        <v>2447</v>
      </c>
      <c r="E510" s="61" t="s">
        <v>1126</v>
      </c>
      <c r="F510" s="61" t="s">
        <v>1126</v>
      </c>
      <c r="G510" s="61"/>
      <c r="H510" s="61"/>
      <c r="I510" s="61"/>
      <c r="J510" s="61"/>
      <c r="K510" s="62" t="str">
        <f t="shared" si="21"/>
        <v>Nivå1</v>
      </c>
      <c r="L510" s="53"/>
      <c r="M510" s="53"/>
      <c r="N510" s="53"/>
      <c r="O510" s="53"/>
    </row>
    <row r="511" spans="2:15" s="53" customFormat="1" x14ac:dyDescent="0.25">
      <c r="B511" s="81" t="s">
        <v>1126</v>
      </c>
      <c r="C511" s="63"/>
      <c r="D511" s="63"/>
      <c r="E511" s="63" t="s">
        <v>1126</v>
      </c>
      <c r="F511" s="63" t="s">
        <v>1126</v>
      </c>
      <c r="G511" s="63"/>
      <c r="H511" s="63"/>
      <c r="I511" s="63"/>
      <c r="J511" s="63"/>
      <c r="K511" s="42" t="str">
        <f t="shared" si="21"/>
        <v/>
      </c>
    </row>
    <row r="512" spans="2:15" s="74" customFormat="1" ht="15.75" x14ac:dyDescent="0.25">
      <c r="B512" s="82" t="s">
        <v>1514</v>
      </c>
      <c r="C512" s="64" t="s">
        <v>480</v>
      </c>
      <c r="D512" s="64" t="s">
        <v>2389</v>
      </c>
      <c r="E512" s="64" t="s">
        <v>1126</v>
      </c>
      <c r="F512" s="64" t="s">
        <v>1126</v>
      </c>
      <c r="G512" s="64"/>
      <c r="H512" s="64"/>
      <c r="I512" s="64"/>
      <c r="J512" s="64"/>
      <c r="K512" s="65" t="str">
        <f t="shared" si="21"/>
        <v>Nivå2</v>
      </c>
      <c r="L512" s="53"/>
      <c r="M512" s="53"/>
      <c r="N512" s="53"/>
      <c r="O512" s="53"/>
    </row>
    <row r="513" spans="2:15" s="74" customFormat="1" x14ac:dyDescent="0.25">
      <c r="B513" s="83" t="s">
        <v>1126</v>
      </c>
      <c r="C513" s="66"/>
      <c r="D513" s="66"/>
      <c r="E513" s="66" t="s">
        <v>1126</v>
      </c>
      <c r="F513" s="66" t="s">
        <v>1126</v>
      </c>
      <c r="G513" s="66"/>
      <c r="H513" s="66"/>
      <c r="I513" s="66"/>
      <c r="J513" s="66"/>
      <c r="K513" s="42" t="str">
        <f t="shared" si="21"/>
        <v/>
      </c>
      <c r="L513" s="53"/>
      <c r="M513" s="53"/>
      <c r="N513" s="53"/>
      <c r="O513" s="53"/>
    </row>
    <row r="514" spans="2:15" s="73" customFormat="1" x14ac:dyDescent="0.25">
      <c r="B514" s="84" t="s">
        <v>1515</v>
      </c>
      <c r="C514" s="67" t="s">
        <v>481</v>
      </c>
      <c r="D514" s="67" t="s">
        <v>2450</v>
      </c>
      <c r="E514" s="67" t="s">
        <v>1514</v>
      </c>
      <c r="F514" s="67" t="s">
        <v>480</v>
      </c>
      <c r="G514" s="67" t="s">
        <v>2389</v>
      </c>
      <c r="H514" s="67" t="s">
        <v>40</v>
      </c>
      <c r="I514" s="67" t="s">
        <v>41</v>
      </c>
      <c r="J514" s="67"/>
      <c r="K514" s="68" t="str">
        <f t="shared" si="21"/>
        <v>Nivå3</v>
      </c>
      <c r="L514" s="53"/>
      <c r="M514" s="53"/>
      <c r="N514" s="53"/>
      <c r="O514" s="53"/>
    </row>
    <row r="515" spans="2:15" x14ac:dyDescent="0.25">
      <c r="B515" s="87" t="s">
        <v>1516</v>
      </c>
      <c r="C515" s="69" t="s">
        <v>482</v>
      </c>
      <c r="D515" s="69" t="s">
        <v>2448</v>
      </c>
      <c r="E515" s="69" t="s">
        <v>1514</v>
      </c>
      <c r="F515" s="69" t="s">
        <v>480</v>
      </c>
      <c r="G515" s="69" t="s">
        <v>2389</v>
      </c>
      <c r="H515" s="69" t="s">
        <v>483</v>
      </c>
      <c r="I515" s="69" t="s">
        <v>41</v>
      </c>
      <c r="J515" s="69" t="s">
        <v>5</v>
      </c>
      <c r="K515" s="68" t="str">
        <f t="shared" si="21"/>
        <v>Nivå4</v>
      </c>
      <c r="L515" s="53"/>
    </row>
    <row r="516" spans="2:15" x14ac:dyDescent="0.25">
      <c r="B516" s="87" t="s">
        <v>1520</v>
      </c>
      <c r="C516" s="69" t="s">
        <v>485</v>
      </c>
      <c r="D516" s="69" t="s">
        <v>2449</v>
      </c>
      <c r="E516" s="69" t="s">
        <v>1514</v>
      </c>
      <c r="F516" s="69" t="s">
        <v>480</v>
      </c>
      <c r="G516" s="69" t="s">
        <v>2389</v>
      </c>
      <c r="H516" s="69" t="s">
        <v>484</v>
      </c>
      <c r="I516" s="69" t="s">
        <v>41</v>
      </c>
      <c r="J516" s="69" t="s">
        <v>5</v>
      </c>
      <c r="K516" s="68" t="s">
        <v>1857</v>
      </c>
      <c r="L516" s="53"/>
    </row>
    <row r="517" spans="2:15" x14ac:dyDescent="0.25">
      <c r="B517" s="87" t="s">
        <v>1852</v>
      </c>
      <c r="C517" s="69" t="s">
        <v>1845</v>
      </c>
      <c r="D517" s="69" t="s">
        <v>2091</v>
      </c>
      <c r="E517" s="69" t="s">
        <v>1514</v>
      </c>
      <c r="F517" s="69" t="s">
        <v>480</v>
      </c>
      <c r="G517" s="69" t="s">
        <v>2389</v>
      </c>
      <c r="H517" s="69" t="s">
        <v>223</v>
      </c>
      <c r="I517" s="69" t="s">
        <v>41</v>
      </c>
      <c r="J517" s="69" t="s">
        <v>5</v>
      </c>
      <c r="K517" s="68" t="str">
        <f t="shared" ref="K517" si="23">IF(B517="","",IF(LEN(B517)=1,"Nivå1",IF(LEN(B517)=2,"Nivå2",IF(AND(LEN(B517)=3,H517="RUBRIK"),"Nivå3",IF(LEN(B517)&gt;=3,"Nivå4","")))))</f>
        <v>Nivå4</v>
      </c>
      <c r="L517" s="53"/>
    </row>
    <row r="518" spans="2:15" x14ac:dyDescent="0.25">
      <c r="B518" s="87" t="s">
        <v>1517</v>
      </c>
      <c r="C518" s="69" t="s">
        <v>21</v>
      </c>
      <c r="D518" s="69" t="s">
        <v>2092</v>
      </c>
      <c r="E518" s="69" t="s">
        <v>1514</v>
      </c>
      <c r="F518" s="69" t="s">
        <v>480</v>
      </c>
      <c r="G518" s="69" t="s">
        <v>2389</v>
      </c>
      <c r="H518" s="69" t="s">
        <v>223</v>
      </c>
      <c r="I518" s="69" t="s">
        <v>1108</v>
      </c>
      <c r="J518" s="69" t="s">
        <v>5</v>
      </c>
      <c r="K518" s="68" t="str">
        <f t="shared" si="21"/>
        <v>Nivå4</v>
      </c>
      <c r="L518" s="53"/>
    </row>
    <row r="519" spans="2:15" x14ac:dyDescent="0.25">
      <c r="B519" s="87" t="s">
        <v>1521</v>
      </c>
      <c r="C519" s="69" t="s">
        <v>486</v>
      </c>
      <c r="D519" s="69" t="s">
        <v>2093</v>
      </c>
      <c r="E519" s="69" t="s">
        <v>1514</v>
      </c>
      <c r="F519" s="69" t="s">
        <v>480</v>
      </c>
      <c r="G519" s="69" t="s">
        <v>2389</v>
      </c>
      <c r="H519" s="69" t="s">
        <v>487</v>
      </c>
      <c r="I519" s="69" t="s">
        <v>41</v>
      </c>
      <c r="J519" s="69" t="s">
        <v>5</v>
      </c>
      <c r="K519" s="68" t="str">
        <f t="shared" si="21"/>
        <v>Nivå4</v>
      </c>
      <c r="L519" s="53"/>
    </row>
    <row r="520" spans="2:15" x14ac:dyDescent="0.25">
      <c r="B520" s="87" t="s">
        <v>1522</v>
      </c>
      <c r="C520" s="69" t="s">
        <v>488</v>
      </c>
      <c r="D520" s="69" t="s">
        <v>2094</v>
      </c>
      <c r="E520" s="69" t="s">
        <v>1514</v>
      </c>
      <c r="F520" s="69" t="s">
        <v>480</v>
      </c>
      <c r="G520" s="69" t="s">
        <v>2389</v>
      </c>
      <c r="H520" s="69" t="s">
        <v>489</v>
      </c>
      <c r="I520" s="69" t="s">
        <v>41</v>
      </c>
      <c r="J520" s="69" t="s">
        <v>5</v>
      </c>
      <c r="K520" s="68" t="str">
        <f t="shared" si="21"/>
        <v>Nivå4</v>
      </c>
      <c r="L520" s="53"/>
    </row>
    <row r="521" spans="2:15" x14ac:dyDescent="0.25">
      <c r="B521" s="86" t="s">
        <v>1126</v>
      </c>
      <c r="E521" t="s">
        <v>1126</v>
      </c>
      <c r="F521" t="s">
        <v>1126</v>
      </c>
      <c r="K521" s="42" t="str">
        <f t="shared" si="21"/>
        <v/>
      </c>
      <c r="L521" s="53"/>
    </row>
    <row r="522" spans="2:15" s="73" customFormat="1" x14ac:dyDescent="0.25">
      <c r="B522" s="84" t="s">
        <v>1523</v>
      </c>
      <c r="C522" s="67" t="s">
        <v>490</v>
      </c>
      <c r="D522" s="67" t="s">
        <v>2451</v>
      </c>
      <c r="E522" s="67" t="s">
        <v>1514</v>
      </c>
      <c r="F522" s="67" t="s">
        <v>480</v>
      </c>
      <c r="G522" s="67" t="s">
        <v>2389</v>
      </c>
      <c r="H522" s="67" t="s">
        <v>40</v>
      </c>
      <c r="I522" s="67" t="s">
        <v>41</v>
      </c>
      <c r="J522" s="67"/>
      <c r="K522" s="68" t="str">
        <f t="shared" si="21"/>
        <v>Nivå3</v>
      </c>
      <c r="L522" s="53"/>
      <c r="M522" s="53"/>
      <c r="N522" s="53"/>
      <c r="O522" s="53"/>
    </row>
    <row r="523" spans="2:15" x14ac:dyDescent="0.25">
      <c r="B523" s="87" t="s">
        <v>1524</v>
      </c>
      <c r="C523" s="69" t="s">
        <v>491</v>
      </c>
      <c r="D523" s="69" t="s">
        <v>2095</v>
      </c>
      <c r="E523" s="69" t="s">
        <v>1514</v>
      </c>
      <c r="F523" s="69" t="s">
        <v>480</v>
      </c>
      <c r="G523" s="69" t="s">
        <v>2389</v>
      </c>
      <c r="H523" s="69" t="s">
        <v>483</v>
      </c>
      <c r="I523" s="69" t="s">
        <v>41</v>
      </c>
      <c r="J523" s="69" t="s">
        <v>5</v>
      </c>
      <c r="K523" s="68" t="str">
        <f t="shared" si="21"/>
        <v>Nivå4</v>
      </c>
      <c r="L523" s="53"/>
    </row>
    <row r="524" spans="2:15" x14ac:dyDescent="0.25">
      <c r="B524" s="87" t="s">
        <v>1526</v>
      </c>
      <c r="C524" s="69" t="s">
        <v>1848</v>
      </c>
      <c r="D524" s="69" t="s">
        <v>2096</v>
      </c>
      <c r="E524" s="69" t="s">
        <v>1514</v>
      </c>
      <c r="F524" s="69" t="s">
        <v>480</v>
      </c>
      <c r="G524" s="69" t="s">
        <v>2389</v>
      </c>
      <c r="H524" s="69" t="s">
        <v>223</v>
      </c>
      <c r="I524" s="69" t="s">
        <v>41</v>
      </c>
      <c r="J524" s="69" t="s">
        <v>5</v>
      </c>
      <c r="K524" s="68" t="str">
        <f t="shared" si="21"/>
        <v>Nivå4</v>
      </c>
      <c r="L524" s="53"/>
    </row>
    <row r="525" spans="2:15" x14ac:dyDescent="0.25">
      <c r="B525" s="87" t="s">
        <v>1527</v>
      </c>
      <c r="C525" s="69" t="s">
        <v>492</v>
      </c>
      <c r="D525" s="69" t="s">
        <v>2097</v>
      </c>
      <c r="E525" s="69" t="s">
        <v>1514</v>
      </c>
      <c r="F525" s="69" t="s">
        <v>480</v>
      </c>
      <c r="G525" s="69" t="s">
        <v>2389</v>
      </c>
      <c r="H525" s="69" t="s">
        <v>483</v>
      </c>
      <c r="I525" s="69" t="s">
        <v>41</v>
      </c>
      <c r="J525" s="69" t="s">
        <v>5</v>
      </c>
      <c r="K525" s="68" t="str">
        <f t="shared" si="21"/>
        <v>Nivå4</v>
      </c>
      <c r="L525" s="53"/>
    </row>
    <row r="526" spans="2:15" x14ac:dyDescent="0.25">
      <c r="B526" s="87" t="s">
        <v>1528</v>
      </c>
      <c r="C526" s="69" t="s">
        <v>493</v>
      </c>
      <c r="D526" s="69" t="s">
        <v>2098</v>
      </c>
      <c r="E526" s="69" t="s">
        <v>1514</v>
      </c>
      <c r="F526" s="69" t="s">
        <v>480</v>
      </c>
      <c r="G526" s="69" t="s">
        <v>2389</v>
      </c>
      <c r="H526" s="69" t="s">
        <v>489</v>
      </c>
      <c r="I526" s="69" t="s">
        <v>41</v>
      </c>
      <c r="J526" s="69" t="s">
        <v>5</v>
      </c>
      <c r="K526" s="68" t="str">
        <f t="shared" si="21"/>
        <v>Nivå4</v>
      </c>
      <c r="L526" s="53"/>
    </row>
    <row r="527" spans="2:15" x14ac:dyDescent="0.25">
      <c r="B527" s="86" t="s">
        <v>1126</v>
      </c>
      <c r="E527" t="s">
        <v>1126</v>
      </c>
      <c r="F527" t="s">
        <v>1126</v>
      </c>
      <c r="K527" s="42" t="str">
        <f t="shared" si="21"/>
        <v/>
      </c>
      <c r="L527" s="53"/>
    </row>
    <row r="528" spans="2:15" s="73" customFormat="1" x14ac:dyDescent="0.25">
      <c r="B528" s="84" t="s">
        <v>1529</v>
      </c>
      <c r="C528" s="67" t="s">
        <v>494</v>
      </c>
      <c r="D528" s="67" t="s">
        <v>2452</v>
      </c>
      <c r="E528" s="67" t="s">
        <v>1514</v>
      </c>
      <c r="F528" s="67" t="s">
        <v>480</v>
      </c>
      <c r="G528" s="67" t="s">
        <v>2389</v>
      </c>
      <c r="H528" s="67" t="s">
        <v>40</v>
      </c>
      <c r="I528" s="67" t="s">
        <v>41</v>
      </c>
      <c r="J528" s="67"/>
      <c r="K528" s="68" t="str">
        <f t="shared" si="21"/>
        <v>Nivå3</v>
      </c>
      <c r="L528" s="53"/>
      <c r="M528" s="53"/>
      <c r="N528" s="53"/>
      <c r="O528" s="53"/>
    </row>
    <row r="529" spans="2:15" x14ac:dyDescent="0.25">
      <c r="B529" s="87" t="s">
        <v>1530</v>
      </c>
      <c r="C529" s="69" t="s">
        <v>495</v>
      </c>
      <c r="D529" s="69" t="s">
        <v>2099</v>
      </c>
      <c r="E529" s="69" t="s">
        <v>1514</v>
      </c>
      <c r="F529" s="69" t="s">
        <v>480</v>
      </c>
      <c r="G529" s="69" t="s">
        <v>2389</v>
      </c>
      <c r="H529" s="69" t="s">
        <v>496</v>
      </c>
      <c r="I529" s="69" t="s">
        <v>41</v>
      </c>
      <c r="J529" s="69" t="s">
        <v>5</v>
      </c>
      <c r="K529" s="68" t="str">
        <f t="shared" si="21"/>
        <v>Nivå4</v>
      </c>
      <c r="L529" s="53"/>
    </row>
    <row r="530" spans="2:15" x14ac:dyDescent="0.25">
      <c r="B530" s="87" t="s">
        <v>1531</v>
      </c>
      <c r="C530" s="69" t="s">
        <v>497</v>
      </c>
      <c r="D530" s="69" t="s">
        <v>2100</v>
      </c>
      <c r="E530" s="69" t="s">
        <v>1514</v>
      </c>
      <c r="F530" s="69" t="s">
        <v>480</v>
      </c>
      <c r="G530" s="69" t="s">
        <v>2389</v>
      </c>
      <c r="H530" s="69" t="s">
        <v>498</v>
      </c>
      <c r="I530" s="69" t="s">
        <v>41</v>
      </c>
      <c r="J530" s="69" t="s">
        <v>5</v>
      </c>
      <c r="K530" s="68" t="str">
        <f t="shared" si="21"/>
        <v>Nivå4</v>
      </c>
      <c r="L530" s="53"/>
    </row>
    <row r="531" spans="2:15" x14ac:dyDescent="0.25">
      <c r="B531" s="87" t="s">
        <v>1532</v>
      </c>
      <c r="C531" s="69" t="s">
        <v>499</v>
      </c>
      <c r="D531" s="69" t="s">
        <v>2101</v>
      </c>
      <c r="E531" s="69" t="s">
        <v>1514</v>
      </c>
      <c r="F531" s="69" t="s">
        <v>480</v>
      </c>
      <c r="G531" s="69" t="s">
        <v>2389</v>
      </c>
      <c r="H531" s="69" t="s">
        <v>500</v>
      </c>
      <c r="I531" s="69" t="s">
        <v>41</v>
      </c>
      <c r="J531" s="69" t="s">
        <v>5</v>
      </c>
      <c r="K531" s="68" t="str">
        <f t="shared" si="21"/>
        <v>Nivå4</v>
      </c>
      <c r="L531" s="53"/>
    </row>
    <row r="532" spans="2:15" x14ac:dyDescent="0.25">
      <c r="B532" s="87" t="s">
        <v>1533</v>
      </c>
      <c r="C532" s="69" t="s">
        <v>943</v>
      </c>
      <c r="D532" s="69"/>
      <c r="E532" s="69" t="s">
        <v>1514</v>
      </c>
      <c r="F532" s="69" t="s">
        <v>480</v>
      </c>
      <c r="G532" s="69" t="s">
        <v>2389</v>
      </c>
      <c r="H532" s="69" t="s">
        <v>223</v>
      </c>
      <c r="I532" s="69" t="s">
        <v>1108</v>
      </c>
      <c r="J532" s="69" t="s">
        <v>5</v>
      </c>
      <c r="K532" s="68" t="str">
        <f t="shared" si="21"/>
        <v>Nivå4</v>
      </c>
      <c r="L532" s="53"/>
    </row>
    <row r="533" spans="2:15" x14ac:dyDescent="0.25">
      <c r="B533" s="86" t="s">
        <v>1126</v>
      </c>
      <c r="E533" t="s">
        <v>1126</v>
      </c>
      <c r="F533" t="s">
        <v>1126</v>
      </c>
      <c r="K533" s="42" t="str">
        <f t="shared" si="21"/>
        <v/>
      </c>
      <c r="L533" s="53"/>
    </row>
    <row r="534" spans="2:15" s="73" customFormat="1" x14ac:dyDescent="0.25">
      <c r="B534" s="84" t="s">
        <v>1534</v>
      </c>
      <c r="C534" s="67" t="s">
        <v>501</v>
      </c>
      <c r="D534" s="67" t="s">
        <v>2453</v>
      </c>
      <c r="E534" s="67" t="s">
        <v>1514</v>
      </c>
      <c r="F534" s="67" t="s">
        <v>480</v>
      </c>
      <c r="G534" s="67" t="s">
        <v>2389</v>
      </c>
      <c r="H534" s="67" t="s">
        <v>40</v>
      </c>
      <c r="I534" s="67" t="s">
        <v>41</v>
      </c>
      <c r="J534" s="67"/>
      <c r="K534" s="68" t="str">
        <f t="shared" si="21"/>
        <v>Nivå3</v>
      </c>
      <c r="L534" s="53"/>
      <c r="M534" s="53"/>
      <c r="N534" s="53"/>
      <c r="O534" s="53"/>
    </row>
    <row r="535" spans="2:15" x14ac:dyDescent="0.25">
      <c r="B535" s="87" t="s">
        <v>1535</v>
      </c>
      <c r="C535" s="69" t="s">
        <v>502</v>
      </c>
      <c r="D535" s="69" t="s">
        <v>2102</v>
      </c>
      <c r="E535" s="69" t="s">
        <v>1514</v>
      </c>
      <c r="F535" s="69" t="s">
        <v>480</v>
      </c>
      <c r="G535" s="69" t="s">
        <v>2389</v>
      </c>
      <c r="H535" s="69" t="s">
        <v>503</v>
      </c>
      <c r="I535" s="69" t="s">
        <v>41</v>
      </c>
      <c r="J535" s="69" t="s">
        <v>5</v>
      </c>
      <c r="K535" s="68" t="str">
        <f t="shared" si="21"/>
        <v>Nivå4</v>
      </c>
      <c r="L535" s="53"/>
    </row>
    <row r="536" spans="2:15" x14ac:dyDescent="0.25">
      <c r="B536" s="86" t="s">
        <v>1126</v>
      </c>
      <c r="E536" t="s">
        <v>1126</v>
      </c>
      <c r="F536" t="s">
        <v>1126</v>
      </c>
      <c r="K536" s="42" t="str">
        <f t="shared" si="21"/>
        <v/>
      </c>
      <c r="L536" s="53"/>
    </row>
    <row r="537" spans="2:15" s="73" customFormat="1" x14ac:dyDescent="0.25">
      <c r="B537" s="84" t="s">
        <v>1536</v>
      </c>
      <c r="C537" s="67" t="s">
        <v>504</v>
      </c>
      <c r="D537" s="67" t="s">
        <v>2103</v>
      </c>
      <c r="E537" s="67" t="s">
        <v>1514</v>
      </c>
      <c r="F537" s="67" t="s">
        <v>480</v>
      </c>
      <c r="G537" s="67" t="s">
        <v>2389</v>
      </c>
      <c r="H537" s="67" t="s">
        <v>40</v>
      </c>
      <c r="I537" s="67" t="s">
        <v>41</v>
      </c>
      <c r="J537" s="67"/>
      <c r="K537" s="68" t="str">
        <f t="shared" si="21"/>
        <v>Nivå3</v>
      </c>
      <c r="L537" s="53"/>
      <c r="M537" s="53"/>
      <c r="N537" s="53"/>
      <c r="O537" s="53"/>
    </row>
    <row r="538" spans="2:15" x14ac:dyDescent="0.25">
      <c r="B538" s="87" t="s">
        <v>1537</v>
      </c>
      <c r="C538" s="69" t="s">
        <v>505</v>
      </c>
      <c r="D538" s="69" t="s">
        <v>2104</v>
      </c>
      <c r="E538" s="69" t="s">
        <v>1514</v>
      </c>
      <c r="F538" s="69" t="s">
        <v>480</v>
      </c>
      <c r="G538" s="69" t="s">
        <v>2389</v>
      </c>
      <c r="H538" s="69" t="s">
        <v>503</v>
      </c>
      <c r="I538" s="69" t="s">
        <v>41</v>
      </c>
      <c r="J538" s="69" t="s">
        <v>5</v>
      </c>
      <c r="K538" s="68" t="str">
        <f t="shared" si="21"/>
        <v>Nivå4</v>
      </c>
      <c r="L538" s="53"/>
    </row>
    <row r="539" spans="2:15" x14ac:dyDescent="0.25">
      <c r="B539" s="87" t="s">
        <v>1538</v>
      </c>
      <c r="C539" s="69" t="s">
        <v>506</v>
      </c>
      <c r="D539" s="69" t="s">
        <v>2105</v>
      </c>
      <c r="E539" s="69" t="s">
        <v>1514</v>
      </c>
      <c r="F539" s="69" t="s">
        <v>480</v>
      </c>
      <c r="G539" s="69" t="s">
        <v>2389</v>
      </c>
      <c r="H539" s="69" t="s">
        <v>503</v>
      </c>
      <c r="I539" s="69" t="s">
        <v>41</v>
      </c>
      <c r="J539" s="69" t="s">
        <v>5</v>
      </c>
      <c r="K539" s="68" t="str">
        <f t="shared" si="21"/>
        <v>Nivå4</v>
      </c>
      <c r="L539" s="53"/>
    </row>
    <row r="540" spans="2:15" x14ac:dyDescent="0.25">
      <c r="B540" s="86" t="s">
        <v>1126</v>
      </c>
      <c r="E540" t="s">
        <v>1126</v>
      </c>
      <c r="F540" t="s">
        <v>1126</v>
      </c>
      <c r="K540" s="42" t="str">
        <f t="shared" si="21"/>
        <v/>
      </c>
      <c r="L540" s="53"/>
    </row>
    <row r="541" spans="2:15" s="73" customFormat="1" x14ac:dyDescent="0.25">
      <c r="B541" s="84" t="s">
        <v>1539</v>
      </c>
      <c r="C541" s="67" t="s">
        <v>507</v>
      </c>
      <c r="D541" s="67" t="s">
        <v>2454</v>
      </c>
      <c r="E541" s="67" t="s">
        <v>1514</v>
      </c>
      <c r="F541" s="67" t="s">
        <v>480</v>
      </c>
      <c r="G541" s="67" t="s">
        <v>2389</v>
      </c>
      <c r="H541" s="67" t="s">
        <v>40</v>
      </c>
      <c r="I541" s="67" t="s">
        <v>41</v>
      </c>
      <c r="J541" s="67"/>
      <c r="K541" s="68" t="str">
        <f t="shared" si="21"/>
        <v>Nivå3</v>
      </c>
      <c r="L541" s="53"/>
      <c r="M541" s="53"/>
      <c r="N541" s="53"/>
      <c r="O541" s="53"/>
    </row>
    <row r="542" spans="2:15" x14ac:dyDescent="0.25">
      <c r="B542" s="87" t="s">
        <v>1540</v>
      </c>
      <c r="C542" s="69" t="s">
        <v>508</v>
      </c>
      <c r="D542" s="69" t="s">
        <v>2106</v>
      </c>
      <c r="E542" s="69" t="s">
        <v>1514</v>
      </c>
      <c r="F542" s="69" t="s">
        <v>480</v>
      </c>
      <c r="G542" s="69" t="s">
        <v>2389</v>
      </c>
      <c r="H542" s="69" t="s">
        <v>509</v>
      </c>
      <c r="I542" s="69" t="s">
        <v>41</v>
      </c>
      <c r="J542" s="69" t="s">
        <v>5</v>
      </c>
      <c r="K542" s="68" t="str">
        <f t="shared" si="21"/>
        <v>Nivå4</v>
      </c>
      <c r="L542" s="53"/>
    </row>
    <row r="543" spans="2:15" x14ac:dyDescent="0.25">
      <c r="B543" s="87" t="s">
        <v>1541</v>
      </c>
      <c r="C543" s="69" t="s">
        <v>510</v>
      </c>
      <c r="D543" s="69" t="s">
        <v>2107</v>
      </c>
      <c r="E543" s="69" t="s">
        <v>1514</v>
      </c>
      <c r="F543" s="69" t="s">
        <v>480</v>
      </c>
      <c r="G543" s="69"/>
      <c r="H543" s="69" t="s">
        <v>511</v>
      </c>
      <c r="I543" s="69" t="s">
        <v>41</v>
      </c>
      <c r="J543" s="69" t="s">
        <v>5</v>
      </c>
      <c r="K543" s="68" t="str">
        <f t="shared" si="21"/>
        <v>Nivå4</v>
      </c>
      <c r="L543" s="53"/>
    </row>
    <row r="544" spans="2:15" x14ac:dyDescent="0.25">
      <c r="B544" s="86" t="s">
        <v>1126</v>
      </c>
      <c r="E544" t="s">
        <v>1126</v>
      </c>
      <c r="F544" t="s">
        <v>1126</v>
      </c>
      <c r="K544" s="42" t="str">
        <f t="shared" si="21"/>
        <v/>
      </c>
      <c r="L544" s="53"/>
    </row>
    <row r="545" spans="2:15" s="73" customFormat="1" x14ac:dyDescent="0.25">
      <c r="B545" s="84" t="s">
        <v>1542</v>
      </c>
      <c r="C545" s="67" t="s">
        <v>512</v>
      </c>
      <c r="D545" s="67" t="s">
        <v>2108</v>
      </c>
      <c r="E545" s="67" t="s">
        <v>1514</v>
      </c>
      <c r="F545" s="67" t="s">
        <v>480</v>
      </c>
      <c r="G545" s="67" t="s">
        <v>2389</v>
      </c>
      <c r="H545" s="67" t="s">
        <v>40</v>
      </c>
      <c r="I545" s="67" t="s">
        <v>41</v>
      </c>
      <c r="J545" s="67"/>
      <c r="K545" s="68" t="str">
        <f t="shared" si="21"/>
        <v>Nivå3</v>
      </c>
      <c r="L545" s="53"/>
      <c r="M545" s="53"/>
      <c r="N545" s="53"/>
      <c r="O545" s="53"/>
    </row>
    <row r="546" spans="2:15" x14ac:dyDescent="0.25">
      <c r="B546" s="87" t="s">
        <v>1543</v>
      </c>
      <c r="C546" s="69" t="s">
        <v>512</v>
      </c>
      <c r="D546" s="69" t="s">
        <v>2108</v>
      </c>
      <c r="E546" s="69" t="s">
        <v>1514</v>
      </c>
      <c r="F546" s="69" t="s">
        <v>480</v>
      </c>
      <c r="G546" s="69" t="s">
        <v>2389</v>
      </c>
      <c r="H546" s="69" t="s">
        <v>503</v>
      </c>
      <c r="I546" s="69" t="s">
        <v>41</v>
      </c>
      <c r="J546" s="69" t="s">
        <v>5</v>
      </c>
      <c r="K546" s="68" t="str">
        <f t="shared" si="21"/>
        <v>Nivå4</v>
      </c>
      <c r="L546" s="53"/>
    </row>
    <row r="547" spans="2:15" x14ac:dyDescent="0.25">
      <c r="B547" s="87" t="s">
        <v>1822</v>
      </c>
      <c r="C547" s="69" t="s">
        <v>1794</v>
      </c>
      <c r="D547" s="69" t="s">
        <v>2109</v>
      </c>
      <c r="E547" s="69" t="s">
        <v>1514</v>
      </c>
      <c r="F547" s="69" t="s">
        <v>480</v>
      </c>
      <c r="G547" s="69" t="s">
        <v>2389</v>
      </c>
      <c r="H547" s="69" t="s">
        <v>1800</v>
      </c>
      <c r="I547" s="69" t="s">
        <v>41</v>
      </c>
      <c r="J547" s="69" t="s">
        <v>5</v>
      </c>
      <c r="K547" s="68" t="str">
        <f t="shared" ref="K547" si="24">IF(B547="","",IF(LEN(B547)=1,"Nivå1",IF(LEN(B547)=2,"Nivå2",IF(AND(LEN(B547)=3,H547="RUBRIK"),"Nivå3",IF(LEN(B547)&gt;=3,"Nivå4","")))))</f>
        <v>Nivå4</v>
      </c>
      <c r="L547" s="53"/>
    </row>
    <row r="548" spans="2:15" s="47" customFormat="1" x14ac:dyDescent="0.25">
      <c r="B548" s="85" t="s">
        <v>1126</v>
      </c>
      <c r="C548" s="42"/>
      <c r="D548" s="42"/>
      <c r="E548" s="42" t="s">
        <v>1126</v>
      </c>
      <c r="F548" s="42" t="s">
        <v>1126</v>
      </c>
      <c r="G548" s="42"/>
      <c r="H548" s="42"/>
      <c r="I548" s="42"/>
      <c r="J548" s="42"/>
      <c r="K548" s="42" t="str">
        <f t="shared" si="21"/>
        <v/>
      </c>
      <c r="L548" s="53"/>
    </row>
    <row r="549" spans="2:15" s="74" customFormat="1" ht="15.75" x14ac:dyDescent="0.25">
      <c r="B549" s="82" t="s">
        <v>1544</v>
      </c>
      <c r="C549" s="64" t="s">
        <v>513</v>
      </c>
      <c r="D549" s="64" t="s">
        <v>2110</v>
      </c>
      <c r="E549" s="64" t="s">
        <v>1126</v>
      </c>
      <c r="F549" s="64" t="s">
        <v>1126</v>
      </c>
      <c r="G549" s="64"/>
      <c r="H549" s="64"/>
      <c r="I549" s="64"/>
      <c r="J549" s="64"/>
      <c r="K549" s="65" t="str">
        <f t="shared" si="21"/>
        <v>Nivå2</v>
      </c>
      <c r="L549" s="53"/>
      <c r="M549" s="53"/>
      <c r="N549" s="53"/>
      <c r="O549" s="53"/>
    </row>
    <row r="550" spans="2:15" s="74" customFormat="1" x14ac:dyDescent="0.25">
      <c r="B550" s="83" t="s">
        <v>1126</v>
      </c>
      <c r="C550" s="66"/>
      <c r="D550" s="66"/>
      <c r="E550" s="66" t="s">
        <v>1126</v>
      </c>
      <c r="F550" s="66" t="s">
        <v>1126</v>
      </c>
      <c r="G550" s="66"/>
      <c r="H550" s="66"/>
      <c r="I550" s="66"/>
      <c r="J550" s="66"/>
      <c r="K550" s="42"/>
      <c r="L550" s="53"/>
      <c r="M550" s="53"/>
      <c r="N550" s="53"/>
      <c r="O550" s="53"/>
    </row>
    <row r="551" spans="2:15" x14ac:dyDescent="0.25">
      <c r="B551" s="87" t="s">
        <v>1545</v>
      </c>
      <c r="C551" s="69" t="s">
        <v>513</v>
      </c>
      <c r="D551" s="69" t="s">
        <v>2110</v>
      </c>
      <c r="E551" s="69" t="s">
        <v>1544</v>
      </c>
      <c r="F551" s="69" t="s">
        <v>513</v>
      </c>
      <c r="G551" s="69" t="s">
        <v>2110</v>
      </c>
      <c r="H551" s="69" t="s">
        <v>514</v>
      </c>
      <c r="I551" s="69" t="s">
        <v>41</v>
      </c>
      <c r="J551" s="69" t="s">
        <v>5</v>
      </c>
      <c r="K551" s="68" t="str">
        <f t="shared" ref="K551:K596" si="25">IF(B551="","",IF(LEN(B551)=1,"Nivå1",IF(LEN(B551)=2,"Nivå2",IF(AND(LEN(B551)=3,H551="RUBRIK"),"Nivå3",IF(LEN(B551)&gt;=3,"Nivå4","")))))</f>
        <v>Nivå4</v>
      </c>
      <c r="L551" s="53"/>
    </row>
    <row r="552" spans="2:15" s="47" customFormat="1" x14ac:dyDescent="0.25">
      <c r="B552" s="85" t="s">
        <v>1126</v>
      </c>
      <c r="C552" s="42"/>
      <c r="D552" s="42"/>
      <c r="E552" s="42" t="s">
        <v>1126</v>
      </c>
      <c r="F552" s="42" t="s">
        <v>1126</v>
      </c>
      <c r="G552" s="42"/>
      <c r="H552" s="42"/>
      <c r="I552" s="42"/>
      <c r="J552" s="42"/>
      <c r="K552" s="42" t="str">
        <f t="shared" si="25"/>
        <v/>
      </c>
      <c r="L552" s="53"/>
    </row>
    <row r="553" spans="2:15" s="74" customFormat="1" ht="15.75" x14ac:dyDescent="0.25">
      <c r="B553" s="82" t="s">
        <v>1546</v>
      </c>
      <c r="C553" s="64" t="s">
        <v>515</v>
      </c>
      <c r="D553" s="64" t="s">
        <v>2455</v>
      </c>
      <c r="E553" s="64" t="s">
        <v>1126</v>
      </c>
      <c r="F553" s="64" t="s">
        <v>1126</v>
      </c>
      <c r="G553" s="64"/>
      <c r="H553" s="64"/>
      <c r="I553" s="64"/>
      <c r="J553" s="64"/>
      <c r="K553" s="65" t="str">
        <f t="shared" si="25"/>
        <v>Nivå2</v>
      </c>
      <c r="L553" s="53"/>
      <c r="M553" s="53"/>
      <c r="N553" s="53"/>
      <c r="O553" s="53"/>
    </row>
    <row r="554" spans="2:15" s="74" customFormat="1" x14ac:dyDescent="0.25">
      <c r="B554" s="83" t="s">
        <v>1126</v>
      </c>
      <c r="C554" s="66"/>
      <c r="D554" s="66"/>
      <c r="E554" s="66" t="s">
        <v>1126</v>
      </c>
      <c r="F554" s="66" t="s">
        <v>1126</v>
      </c>
      <c r="G554" s="66"/>
      <c r="H554" s="66"/>
      <c r="I554" s="66"/>
      <c r="J554" s="66"/>
      <c r="K554" s="42" t="str">
        <f t="shared" si="25"/>
        <v/>
      </c>
      <c r="L554" s="53"/>
      <c r="M554" s="53"/>
      <c r="N554" s="53"/>
      <c r="O554" s="53"/>
    </row>
    <row r="555" spans="2:15" s="73" customFormat="1" x14ac:dyDescent="0.25">
      <c r="B555" s="84" t="s">
        <v>1547</v>
      </c>
      <c r="C555" s="67" t="s">
        <v>516</v>
      </c>
      <c r="D555" s="67" t="s">
        <v>2456</v>
      </c>
      <c r="E555" s="67" t="s">
        <v>1546</v>
      </c>
      <c r="F555" s="67" t="s">
        <v>515</v>
      </c>
      <c r="G555" s="67" t="s">
        <v>2390</v>
      </c>
      <c r="H555" s="67" t="s">
        <v>40</v>
      </c>
      <c r="I555" s="67" t="s">
        <v>41</v>
      </c>
      <c r="J555" s="67"/>
      <c r="K555" s="68" t="str">
        <f t="shared" si="25"/>
        <v>Nivå3</v>
      </c>
      <c r="L555" s="53"/>
      <c r="M555" s="53"/>
      <c r="N555" s="53"/>
      <c r="O555" s="53"/>
    </row>
    <row r="556" spans="2:15" x14ac:dyDescent="0.25">
      <c r="B556" s="87" t="s">
        <v>1548</v>
      </c>
      <c r="C556" s="69" t="s">
        <v>517</v>
      </c>
      <c r="D556" s="69" t="s">
        <v>2111</v>
      </c>
      <c r="E556" s="69" t="s">
        <v>1546</v>
      </c>
      <c r="F556" s="69" t="s">
        <v>515</v>
      </c>
      <c r="G556" s="69" t="s">
        <v>2390</v>
      </c>
      <c r="H556" s="69" t="s">
        <v>518</v>
      </c>
      <c r="I556" s="69" t="s">
        <v>41</v>
      </c>
      <c r="J556" s="69" t="s">
        <v>5</v>
      </c>
      <c r="K556" s="68" t="str">
        <f t="shared" si="25"/>
        <v>Nivå4</v>
      </c>
      <c r="L556" s="53"/>
    </row>
    <row r="557" spans="2:15" x14ac:dyDescent="0.25">
      <c r="B557" s="87" t="s">
        <v>1549</v>
      </c>
      <c r="C557" s="69" t="s">
        <v>520</v>
      </c>
      <c r="D557" s="69" t="s">
        <v>2112</v>
      </c>
      <c r="E557" s="69" t="s">
        <v>1546</v>
      </c>
      <c r="F557" s="69" t="s">
        <v>515</v>
      </c>
      <c r="G557" s="69" t="s">
        <v>2390</v>
      </c>
      <c r="H557" s="69" t="s">
        <v>518</v>
      </c>
      <c r="I557" s="69" t="s">
        <v>41</v>
      </c>
      <c r="J557" s="69" t="s">
        <v>5</v>
      </c>
      <c r="K557" s="68" t="str">
        <f t="shared" si="25"/>
        <v>Nivå4</v>
      </c>
      <c r="L557" s="53"/>
    </row>
    <row r="558" spans="2:15" x14ac:dyDescent="0.25">
      <c r="B558" s="87" t="s">
        <v>1550</v>
      </c>
      <c r="C558" s="69" t="s">
        <v>521</v>
      </c>
      <c r="D558" s="69" t="s">
        <v>2113</v>
      </c>
      <c r="E558" s="69" t="s">
        <v>1546</v>
      </c>
      <c r="F558" s="69" t="s">
        <v>515</v>
      </c>
      <c r="G558" s="69" t="s">
        <v>2390</v>
      </c>
      <c r="H558" s="69" t="s">
        <v>522</v>
      </c>
      <c r="I558" s="69" t="s">
        <v>41</v>
      </c>
      <c r="J558" s="69" t="s">
        <v>5</v>
      </c>
      <c r="K558" s="68" t="str">
        <f t="shared" si="25"/>
        <v>Nivå4</v>
      </c>
      <c r="L558" s="53"/>
    </row>
    <row r="559" spans="2:15" x14ac:dyDescent="0.25">
      <c r="B559" s="86" t="s">
        <v>1126</v>
      </c>
      <c r="E559" t="s">
        <v>1126</v>
      </c>
      <c r="F559" t="s">
        <v>1126</v>
      </c>
      <c r="K559" s="42" t="str">
        <f t="shared" si="25"/>
        <v/>
      </c>
      <c r="L559" s="53"/>
    </row>
    <row r="560" spans="2:15" s="73" customFormat="1" x14ac:dyDescent="0.25">
      <c r="B560" s="84" t="s">
        <v>1551</v>
      </c>
      <c r="C560" s="67" t="s">
        <v>523</v>
      </c>
      <c r="D560" s="67" t="s">
        <v>2457</v>
      </c>
      <c r="E560" s="67" t="s">
        <v>1546</v>
      </c>
      <c r="F560" s="67" t="s">
        <v>515</v>
      </c>
      <c r="G560" s="67" t="s">
        <v>2390</v>
      </c>
      <c r="H560" s="67" t="s">
        <v>40</v>
      </c>
      <c r="I560" s="67" t="s">
        <v>41</v>
      </c>
      <c r="J560" s="67"/>
      <c r="K560" s="68" t="str">
        <f t="shared" si="25"/>
        <v>Nivå3</v>
      </c>
      <c r="L560" s="53"/>
      <c r="M560" s="53"/>
      <c r="N560" s="53"/>
      <c r="O560" s="53"/>
    </row>
    <row r="561" spans="2:15" x14ac:dyDescent="0.25">
      <c r="B561" s="87" t="s">
        <v>1552</v>
      </c>
      <c r="C561" s="69" t="s">
        <v>524</v>
      </c>
      <c r="D561" s="69" t="s">
        <v>2114</v>
      </c>
      <c r="E561" s="69" t="s">
        <v>1546</v>
      </c>
      <c r="F561" s="69" t="s">
        <v>515</v>
      </c>
      <c r="G561" s="69" t="s">
        <v>2390</v>
      </c>
      <c r="H561" s="69" t="s">
        <v>518</v>
      </c>
      <c r="I561" s="69" t="s">
        <v>41</v>
      </c>
      <c r="J561" s="69" t="s">
        <v>5</v>
      </c>
      <c r="K561" s="68" t="str">
        <f t="shared" si="25"/>
        <v>Nivå4</v>
      </c>
      <c r="L561" s="53"/>
    </row>
    <row r="562" spans="2:15" s="47" customFormat="1" x14ac:dyDescent="0.25">
      <c r="B562" s="85" t="s">
        <v>1126</v>
      </c>
      <c r="C562" s="42"/>
      <c r="D562" s="42"/>
      <c r="E562" s="42" t="s">
        <v>1126</v>
      </c>
      <c r="F562" s="42" t="s">
        <v>1126</v>
      </c>
      <c r="G562" s="42"/>
      <c r="H562" s="42"/>
      <c r="I562" s="42"/>
      <c r="J562" s="42"/>
      <c r="K562" s="42" t="str">
        <f t="shared" si="25"/>
        <v/>
      </c>
      <c r="L562" s="53"/>
    </row>
    <row r="563" spans="2:15" s="74" customFormat="1" ht="15.75" x14ac:dyDescent="0.25">
      <c r="B563" s="82" t="s">
        <v>1553</v>
      </c>
      <c r="C563" s="64" t="s">
        <v>525</v>
      </c>
      <c r="D563" s="64" t="s">
        <v>2464</v>
      </c>
      <c r="E563" s="64" t="s">
        <v>1126</v>
      </c>
      <c r="F563" s="64" t="s">
        <v>2465</v>
      </c>
      <c r="G563" s="64"/>
      <c r="H563" s="64"/>
      <c r="I563" s="64"/>
      <c r="J563" s="64"/>
      <c r="K563" s="65" t="str">
        <f t="shared" si="25"/>
        <v>Nivå2</v>
      </c>
      <c r="L563" s="53"/>
      <c r="M563" s="53"/>
      <c r="N563" s="53"/>
      <c r="O563" s="53"/>
    </row>
    <row r="564" spans="2:15" s="74" customFormat="1" x14ac:dyDescent="0.25">
      <c r="B564" s="83" t="s">
        <v>1126</v>
      </c>
      <c r="C564" s="66"/>
      <c r="D564" s="66"/>
      <c r="E564" s="66" t="s">
        <v>1126</v>
      </c>
      <c r="F564" s="66" t="s">
        <v>1126</v>
      </c>
      <c r="G564" s="66"/>
      <c r="H564" s="66"/>
      <c r="I564" s="66"/>
      <c r="J564" s="66"/>
      <c r="K564" s="42" t="str">
        <f t="shared" si="25"/>
        <v/>
      </c>
      <c r="L564" s="53"/>
      <c r="M564" s="53"/>
      <c r="N564" s="53"/>
      <c r="O564" s="53"/>
    </row>
    <row r="565" spans="2:15" s="73" customFormat="1" x14ac:dyDescent="0.25">
      <c r="B565" s="84" t="s">
        <v>1554</v>
      </c>
      <c r="C565" s="67" t="s">
        <v>526</v>
      </c>
      <c r="D565" s="67" t="s">
        <v>2458</v>
      </c>
      <c r="E565" s="67" t="s">
        <v>1553</v>
      </c>
      <c r="F565" s="67" t="s">
        <v>525</v>
      </c>
      <c r="G565" s="67" t="s">
        <v>2465</v>
      </c>
      <c r="H565" s="67" t="s">
        <v>40</v>
      </c>
      <c r="I565" s="67" t="s">
        <v>41</v>
      </c>
      <c r="J565" s="67"/>
      <c r="K565" s="111" t="str">
        <f t="shared" si="25"/>
        <v>Nivå3</v>
      </c>
      <c r="L565" s="53"/>
      <c r="M565" s="53"/>
      <c r="N565" s="53"/>
      <c r="O565" s="53"/>
    </row>
    <row r="566" spans="2:15" x14ac:dyDescent="0.25">
      <c r="B566" s="87" t="s">
        <v>1555</v>
      </c>
      <c r="C566" s="69" t="s">
        <v>527</v>
      </c>
      <c r="D566" s="69" t="s">
        <v>2115</v>
      </c>
      <c r="E566" s="69" t="s">
        <v>1553</v>
      </c>
      <c r="F566" s="69" t="s">
        <v>525</v>
      </c>
      <c r="G566" s="69" t="s">
        <v>2465</v>
      </c>
      <c r="H566" s="69" t="s">
        <v>528</v>
      </c>
      <c r="I566" s="69" t="s">
        <v>41</v>
      </c>
      <c r="J566" s="69" t="s">
        <v>5</v>
      </c>
      <c r="K566" s="68" t="str">
        <f t="shared" si="25"/>
        <v>Nivå4</v>
      </c>
      <c r="L566" s="53"/>
    </row>
    <row r="567" spans="2:15" x14ac:dyDescent="0.25">
      <c r="B567" s="87" t="s">
        <v>1556</v>
      </c>
      <c r="C567" s="69" t="s">
        <v>529</v>
      </c>
      <c r="D567" s="69" t="s">
        <v>2116</v>
      </c>
      <c r="E567" s="69" t="s">
        <v>1553</v>
      </c>
      <c r="F567" s="69" t="s">
        <v>525</v>
      </c>
      <c r="G567" s="69" t="s">
        <v>2465</v>
      </c>
      <c r="H567" s="69" t="s">
        <v>530</v>
      </c>
      <c r="I567" s="69" t="s">
        <v>41</v>
      </c>
      <c r="J567" s="69" t="s">
        <v>5</v>
      </c>
      <c r="K567" s="68" t="str">
        <f t="shared" si="25"/>
        <v>Nivå4</v>
      </c>
      <c r="L567" s="53"/>
    </row>
    <row r="568" spans="2:15" x14ac:dyDescent="0.25">
      <c r="B568" s="95" t="s">
        <v>1823</v>
      </c>
      <c r="C568" s="69" t="s">
        <v>1807</v>
      </c>
      <c r="D568" s="69" t="s">
        <v>2117</v>
      </c>
      <c r="E568" s="69" t="s">
        <v>1553</v>
      </c>
      <c r="F568" s="69" t="s">
        <v>525</v>
      </c>
      <c r="G568" s="69" t="s">
        <v>2465</v>
      </c>
      <c r="H568" s="69" t="s">
        <v>1808</v>
      </c>
      <c r="I568" s="69" t="s">
        <v>41</v>
      </c>
      <c r="J568" s="69" t="s">
        <v>5</v>
      </c>
      <c r="K568" s="68" t="str">
        <f t="shared" ref="K568" si="26">IF(B568="","",IF(LEN(B568)=1,"Nivå1",IF(LEN(B568)=2,"Nivå2",IF(AND(LEN(B568)=3,H568="RUBRIK"),"Nivå3",IF(LEN(B568)&gt;=3,"Nivå4","")))))</f>
        <v>Nivå4</v>
      </c>
      <c r="L568" s="53"/>
    </row>
    <row r="569" spans="2:15" x14ac:dyDescent="0.25">
      <c r="B569" s="86" t="s">
        <v>1126</v>
      </c>
      <c r="L569" s="53"/>
    </row>
    <row r="570" spans="2:15" s="47" customFormat="1" x14ac:dyDescent="0.25">
      <c r="B570" s="85" t="s">
        <v>1126</v>
      </c>
      <c r="C570" s="42"/>
      <c r="D570" s="42"/>
      <c r="E570" s="42" t="s">
        <v>1126</v>
      </c>
      <c r="F570" s="42" t="s">
        <v>1126</v>
      </c>
      <c r="G570" s="42"/>
      <c r="H570" s="42"/>
      <c r="I570" s="42"/>
      <c r="J570" s="42"/>
      <c r="K570" s="42" t="str">
        <f t="shared" si="25"/>
        <v/>
      </c>
      <c r="L570" s="53"/>
    </row>
    <row r="571" spans="2:15" s="74" customFormat="1" ht="15.75" x14ac:dyDescent="0.25">
      <c r="B571" s="82" t="s">
        <v>1557</v>
      </c>
      <c r="C571" s="64" t="s">
        <v>531</v>
      </c>
      <c r="D571" s="64" t="s">
        <v>2466</v>
      </c>
      <c r="E571" s="64" t="s">
        <v>1126</v>
      </c>
      <c r="F571" s="64" t="s">
        <v>1126</v>
      </c>
      <c r="G571" s="64"/>
      <c r="H571" s="64"/>
      <c r="I571" s="64"/>
      <c r="J571" s="64"/>
      <c r="K571" s="65" t="str">
        <f t="shared" si="25"/>
        <v>Nivå2</v>
      </c>
      <c r="L571" s="53"/>
      <c r="M571" s="53"/>
      <c r="N571" s="53"/>
      <c r="O571" s="53"/>
    </row>
    <row r="572" spans="2:15" s="74" customFormat="1" x14ac:dyDescent="0.25">
      <c r="B572" s="83" t="s">
        <v>1126</v>
      </c>
      <c r="C572" s="66"/>
      <c r="D572" s="66"/>
      <c r="E572" s="66" t="s">
        <v>1126</v>
      </c>
      <c r="F572" s="66" t="s">
        <v>1126</v>
      </c>
      <c r="G572" s="66"/>
      <c r="H572" s="66"/>
      <c r="I572" s="66"/>
      <c r="J572" s="66"/>
      <c r="K572" s="42" t="str">
        <f t="shared" si="25"/>
        <v/>
      </c>
      <c r="L572" s="53"/>
      <c r="M572" s="53"/>
      <c r="N572" s="53"/>
      <c r="O572" s="53"/>
    </row>
    <row r="573" spans="2:15" s="73" customFormat="1" x14ac:dyDescent="0.25">
      <c r="B573" s="84" t="s">
        <v>1558</v>
      </c>
      <c r="C573" s="67" t="s">
        <v>532</v>
      </c>
      <c r="D573" s="67"/>
      <c r="E573" s="67" t="s">
        <v>1557</v>
      </c>
      <c r="F573" s="67" t="s">
        <v>531</v>
      </c>
      <c r="G573" s="67" t="s">
        <v>2466</v>
      </c>
      <c r="H573" s="67" t="s">
        <v>40</v>
      </c>
      <c r="I573" s="67" t="s">
        <v>41</v>
      </c>
      <c r="J573" s="67"/>
      <c r="K573" s="68" t="str">
        <f t="shared" si="25"/>
        <v>Nivå3</v>
      </c>
      <c r="L573" s="53"/>
      <c r="M573" s="53"/>
      <c r="N573" s="53"/>
      <c r="O573" s="53"/>
    </row>
    <row r="574" spans="2:15" x14ac:dyDescent="0.25">
      <c r="B574" s="87" t="s">
        <v>1559</v>
      </c>
      <c r="C574" s="69" t="s">
        <v>533</v>
      </c>
      <c r="D574" s="69" t="s">
        <v>2118</v>
      </c>
      <c r="E574" s="69" t="s">
        <v>1557</v>
      </c>
      <c r="F574" s="69" t="s">
        <v>531</v>
      </c>
      <c r="G574" s="69" t="s">
        <v>2466</v>
      </c>
      <c r="H574" s="69" t="s">
        <v>534</v>
      </c>
      <c r="I574" s="69" t="s">
        <v>41</v>
      </c>
      <c r="J574" s="69" t="s">
        <v>5</v>
      </c>
      <c r="K574" s="68" t="str">
        <f t="shared" si="25"/>
        <v>Nivå4</v>
      </c>
      <c r="L574" s="53"/>
    </row>
    <row r="575" spans="2:15" x14ac:dyDescent="0.25">
      <c r="B575" s="87" t="s">
        <v>1560</v>
      </c>
      <c r="C575" s="69" t="s">
        <v>532</v>
      </c>
      <c r="D575" s="69" t="s">
        <v>2119</v>
      </c>
      <c r="E575" s="69" t="s">
        <v>1557</v>
      </c>
      <c r="F575" s="69" t="s">
        <v>531</v>
      </c>
      <c r="G575" s="69" t="s">
        <v>2466</v>
      </c>
      <c r="H575" s="69" t="s">
        <v>534</v>
      </c>
      <c r="I575" s="69" t="s">
        <v>41</v>
      </c>
      <c r="J575" s="69" t="s">
        <v>5</v>
      </c>
      <c r="K575" s="68" t="str">
        <f t="shared" si="25"/>
        <v>Nivå4</v>
      </c>
      <c r="L575" s="53"/>
    </row>
    <row r="576" spans="2:15" x14ac:dyDescent="0.25">
      <c r="B576" s="87" t="s">
        <v>1561</v>
      </c>
      <c r="C576" s="69" t="s">
        <v>535</v>
      </c>
      <c r="D576" s="69" t="s">
        <v>2121</v>
      </c>
      <c r="E576" s="69" t="s">
        <v>1557</v>
      </c>
      <c r="F576" s="69" t="s">
        <v>531</v>
      </c>
      <c r="G576" s="69" t="s">
        <v>2466</v>
      </c>
      <c r="H576" s="69" t="s">
        <v>536</v>
      </c>
      <c r="I576" s="69" t="s">
        <v>41</v>
      </c>
      <c r="J576" s="69" t="s">
        <v>5</v>
      </c>
      <c r="K576" s="68" t="str">
        <f t="shared" si="25"/>
        <v>Nivå4</v>
      </c>
      <c r="L576" s="53"/>
    </row>
    <row r="577" spans="2:15" x14ac:dyDescent="0.25">
      <c r="B577" s="86" t="s">
        <v>1126</v>
      </c>
      <c r="E577" t="s">
        <v>1126</v>
      </c>
      <c r="F577" t="s">
        <v>1126</v>
      </c>
      <c r="K577" s="42" t="str">
        <f t="shared" si="25"/>
        <v/>
      </c>
      <c r="L577" s="53"/>
    </row>
    <row r="578" spans="2:15" s="73" customFormat="1" x14ac:dyDescent="0.25">
      <c r="B578" s="84" t="s">
        <v>1562</v>
      </c>
      <c r="C578" s="67" t="s">
        <v>537</v>
      </c>
      <c r="D578" s="67" t="s">
        <v>2122</v>
      </c>
      <c r="E578" s="67" t="s">
        <v>1557</v>
      </c>
      <c r="F578" s="67" t="s">
        <v>531</v>
      </c>
      <c r="G578" s="67" t="s">
        <v>2466</v>
      </c>
      <c r="H578" s="67" t="s">
        <v>40</v>
      </c>
      <c r="I578" s="67" t="s">
        <v>41</v>
      </c>
      <c r="J578" s="67"/>
      <c r="K578" s="68" t="str">
        <f t="shared" si="25"/>
        <v>Nivå3</v>
      </c>
      <c r="L578" s="53"/>
      <c r="M578" s="53"/>
      <c r="N578" s="53"/>
      <c r="O578" s="53"/>
    </row>
    <row r="579" spans="2:15" x14ac:dyDescent="0.25">
      <c r="B579" s="87" t="s">
        <v>1563</v>
      </c>
      <c r="C579" s="69" t="s">
        <v>538</v>
      </c>
      <c r="D579" s="69" t="s">
        <v>2123</v>
      </c>
      <c r="E579" s="69" t="s">
        <v>1557</v>
      </c>
      <c r="F579" s="69" t="s">
        <v>531</v>
      </c>
      <c r="G579" s="69" t="s">
        <v>2466</v>
      </c>
      <c r="H579" s="69" t="s">
        <v>539</v>
      </c>
      <c r="I579" s="69" t="s">
        <v>41</v>
      </c>
      <c r="J579" s="69" t="s">
        <v>5</v>
      </c>
      <c r="K579" s="68" t="str">
        <f t="shared" si="25"/>
        <v>Nivå4</v>
      </c>
      <c r="L579" s="53"/>
    </row>
    <row r="580" spans="2:15" x14ac:dyDescent="0.25">
      <c r="B580" s="87" t="s">
        <v>1564</v>
      </c>
      <c r="C580" s="69" t="s">
        <v>540</v>
      </c>
      <c r="D580" s="69" t="s">
        <v>2124</v>
      </c>
      <c r="E580" s="69" t="s">
        <v>1557</v>
      </c>
      <c r="F580" s="69" t="s">
        <v>531</v>
      </c>
      <c r="G580" s="69" t="s">
        <v>2466</v>
      </c>
      <c r="H580" s="69" t="s">
        <v>539</v>
      </c>
      <c r="I580" s="69" t="s">
        <v>41</v>
      </c>
      <c r="J580" s="69" t="s">
        <v>5</v>
      </c>
      <c r="K580" s="68" t="str">
        <f t="shared" si="25"/>
        <v>Nivå4</v>
      </c>
      <c r="L580" s="53"/>
    </row>
    <row r="581" spans="2:15" x14ac:dyDescent="0.25">
      <c r="B581" s="87" t="s">
        <v>1565</v>
      </c>
      <c r="C581" s="69" t="s">
        <v>541</v>
      </c>
      <c r="D581" s="69" t="s">
        <v>2125</v>
      </c>
      <c r="E581" s="69" t="s">
        <v>1557</v>
      </c>
      <c r="F581" s="69" t="s">
        <v>531</v>
      </c>
      <c r="G581" s="69" t="s">
        <v>2466</v>
      </c>
      <c r="H581" s="69" t="s">
        <v>539</v>
      </c>
      <c r="I581" s="69" t="s">
        <v>41</v>
      </c>
      <c r="J581" s="69" t="s">
        <v>5</v>
      </c>
      <c r="K581" s="68" t="str">
        <f t="shared" si="25"/>
        <v>Nivå4</v>
      </c>
      <c r="L581" s="53"/>
    </row>
    <row r="582" spans="2:15" x14ac:dyDescent="0.25">
      <c r="B582" s="87" t="s">
        <v>1566</v>
      </c>
      <c r="C582" s="69" t="s">
        <v>542</v>
      </c>
      <c r="D582" s="69" t="s">
        <v>2126</v>
      </c>
      <c r="E582" s="69" t="s">
        <v>1557</v>
      </c>
      <c r="F582" s="69" t="s">
        <v>531</v>
      </c>
      <c r="G582" s="69" t="s">
        <v>2466</v>
      </c>
      <c r="H582" s="69" t="s">
        <v>543</v>
      </c>
      <c r="I582" s="69" t="s">
        <v>41</v>
      </c>
      <c r="J582" s="69" t="s">
        <v>5</v>
      </c>
      <c r="K582" s="68" t="str">
        <f t="shared" si="25"/>
        <v>Nivå4</v>
      </c>
      <c r="L582" s="53"/>
    </row>
    <row r="583" spans="2:15" x14ac:dyDescent="0.25">
      <c r="B583" s="86" t="s">
        <v>1126</v>
      </c>
      <c r="E583" t="s">
        <v>1126</v>
      </c>
      <c r="F583" t="s">
        <v>1126</v>
      </c>
      <c r="K583" s="42" t="str">
        <f t="shared" si="25"/>
        <v/>
      </c>
      <c r="L583" s="53"/>
    </row>
    <row r="584" spans="2:15" s="73" customFormat="1" x14ac:dyDescent="0.25">
      <c r="B584" s="84" t="s">
        <v>1567</v>
      </c>
      <c r="C584" s="67" t="s">
        <v>544</v>
      </c>
      <c r="D584" s="67" t="s">
        <v>2467</v>
      </c>
      <c r="E584" s="67" t="s">
        <v>1557</v>
      </c>
      <c r="F584" s="67" t="s">
        <v>531</v>
      </c>
      <c r="G584" s="67" t="s">
        <v>2466</v>
      </c>
      <c r="H584" s="67" t="s">
        <v>40</v>
      </c>
      <c r="I584" s="67" t="s">
        <v>41</v>
      </c>
      <c r="J584" s="67"/>
      <c r="K584" s="68" t="str">
        <f t="shared" si="25"/>
        <v>Nivå3</v>
      </c>
      <c r="L584" s="53"/>
      <c r="M584" s="53"/>
      <c r="N584" s="53"/>
      <c r="O584" s="53"/>
    </row>
    <row r="585" spans="2:15" x14ac:dyDescent="0.25">
      <c r="B585" s="87" t="s">
        <v>1568</v>
      </c>
      <c r="C585" s="69" t="s">
        <v>545</v>
      </c>
      <c r="D585" s="69" t="s">
        <v>2127</v>
      </c>
      <c r="E585" s="69" t="s">
        <v>1557</v>
      </c>
      <c r="F585" s="69" t="s">
        <v>531</v>
      </c>
      <c r="G585" s="69" t="s">
        <v>2466</v>
      </c>
      <c r="H585" s="69" t="s">
        <v>514</v>
      </c>
      <c r="I585" s="69" t="s">
        <v>41</v>
      </c>
      <c r="J585" s="69" t="s">
        <v>5</v>
      </c>
      <c r="K585" s="68" t="str">
        <f t="shared" si="25"/>
        <v>Nivå4</v>
      </c>
      <c r="L585" s="53"/>
    </row>
    <row r="586" spans="2:15" x14ac:dyDescent="0.25">
      <c r="B586" s="87" t="s">
        <v>1569</v>
      </c>
      <c r="C586" s="69" t="s">
        <v>546</v>
      </c>
      <c r="D586" s="69" t="s">
        <v>2128</v>
      </c>
      <c r="E586" s="69" t="s">
        <v>1557</v>
      </c>
      <c r="F586" s="69" t="s">
        <v>531</v>
      </c>
      <c r="G586" s="69" t="s">
        <v>2466</v>
      </c>
      <c r="H586" s="69" t="s">
        <v>547</v>
      </c>
      <c r="I586" s="69" t="s">
        <v>41</v>
      </c>
      <c r="J586" s="69" t="s">
        <v>5</v>
      </c>
      <c r="K586" s="68" t="str">
        <f t="shared" si="25"/>
        <v>Nivå4</v>
      </c>
      <c r="L586" s="53"/>
    </row>
    <row r="587" spans="2:15" x14ac:dyDescent="0.25">
      <c r="B587" s="86" t="s">
        <v>1126</v>
      </c>
      <c r="E587" t="s">
        <v>1126</v>
      </c>
      <c r="F587" t="s">
        <v>1126</v>
      </c>
      <c r="K587" s="42" t="str">
        <f t="shared" si="25"/>
        <v/>
      </c>
      <c r="L587" s="53"/>
    </row>
    <row r="588" spans="2:15" s="73" customFormat="1" x14ac:dyDescent="0.25">
      <c r="B588" s="84" t="s">
        <v>1570</v>
      </c>
      <c r="C588" s="67" t="s">
        <v>548</v>
      </c>
      <c r="D588" s="67" t="s">
        <v>2468</v>
      </c>
      <c r="E588" s="67" t="s">
        <v>1557</v>
      </c>
      <c r="F588" s="67" t="s">
        <v>531</v>
      </c>
      <c r="G588" s="67" t="s">
        <v>2466</v>
      </c>
      <c r="H588" s="67" t="s">
        <v>40</v>
      </c>
      <c r="I588" s="67" t="s">
        <v>41</v>
      </c>
      <c r="J588" s="67"/>
      <c r="K588" s="68" t="str">
        <f t="shared" si="25"/>
        <v>Nivå3</v>
      </c>
      <c r="L588" s="53"/>
      <c r="M588" s="53"/>
      <c r="N588" s="53"/>
      <c r="O588" s="53"/>
    </row>
    <row r="589" spans="2:15" x14ac:dyDescent="0.25">
      <c r="B589" s="87" t="s">
        <v>1571</v>
      </c>
      <c r="C589" s="69" t="s">
        <v>549</v>
      </c>
      <c r="D589" s="69" t="s">
        <v>2129</v>
      </c>
      <c r="E589" s="69" t="s">
        <v>1557</v>
      </c>
      <c r="F589" s="69" t="s">
        <v>531</v>
      </c>
      <c r="G589" s="69" t="s">
        <v>2466</v>
      </c>
      <c r="H589" s="69" t="s">
        <v>550</v>
      </c>
      <c r="I589" s="69" t="s">
        <v>41</v>
      </c>
      <c r="J589" s="69" t="s">
        <v>5</v>
      </c>
      <c r="K589" s="68" t="str">
        <f t="shared" si="25"/>
        <v>Nivå4</v>
      </c>
      <c r="L589" s="53"/>
    </row>
    <row r="590" spans="2:15" x14ac:dyDescent="0.25">
      <c r="B590" s="87" t="s">
        <v>1572</v>
      </c>
      <c r="C590" s="69" t="s">
        <v>551</v>
      </c>
      <c r="D590" s="69" t="s">
        <v>2130</v>
      </c>
      <c r="E590" s="69" t="s">
        <v>1557</v>
      </c>
      <c r="F590" s="69" t="s">
        <v>531</v>
      </c>
      <c r="G590" s="69" t="s">
        <v>2466</v>
      </c>
      <c r="H590" s="69" t="s">
        <v>552</v>
      </c>
      <c r="I590" s="69" t="s">
        <v>41</v>
      </c>
      <c r="J590" s="69" t="s">
        <v>5</v>
      </c>
      <c r="K590" s="68" t="str">
        <f t="shared" si="25"/>
        <v>Nivå4</v>
      </c>
      <c r="L590" s="53"/>
    </row>
    <row r="591" spans="2:15" x14ac:dyDescent="0.25">
      <c r="B591" s="86" t="s">
        <v>1126</v>
      </c>
      <c r="E591" t="s">
        <v>1126</v>
      </c>
      <c r="F591" t="s">
        <v>1126</v>
      </c>
      <c r="K591" s="42" t="str">
        <f t="shared" si="25"/>
        <v/>
      </c>
      <c r="L591" s="53"/>
    </row>
    <row r="592" spans="2:15" s="73" customFormat="1" x14ac:dyDescent="0.25">
      <c r="B592" s="84" t="s">
        <v>1573</v>
      </c>
      <c r="C592" s="67" t="s">
        <v>553</v>
      </c>
      <c r="D592" s="67" t="s">
        <v>2469</v>
      </c>
      <c r="E592" s="67" t="s">
        <v>1557</v>
      </c>
      <c r="F592" s="67" t="s">
        <v>531</v>
      </c>
      <c r="G592" s="67" t="s">
        <v>2466</v>
      </c>
      <c r="H592" s="67" t="s">
        <v>40</v>
      </c>
      <c r="I592" s="67" t="s">
        <v>41</v>
      </c>
      <c r="J592" s="67"/>
      <c r="K592" s="68" t="str">
        <f t="shared" si="25"/>
        <v>Nivå3</v>
      </c>
      <c r="L592" s="53"/>
      <c r="M592" s="53"/>
      <c r="N592" s="53"/>
      <c r="O592" s="53"/>
    </row>
    <row r="593" spans="2:15" x14ac:dyDescent="0.25">
      <c r="B593" s="87" t="s">
        <v>1574</v>
      </c>
      <c r="C593" s="69" t="s">
        <v>554</v>
      </c>
      <c r="D593" s="69" t="s">
        <v>2131</v>
      </c>
      <c r="E593" s="69" t="s">
        <v>1557</v>
      </c>
      <c r="F593" s="69" t="s">
        <v>531</v>
      </c>
      <c r="G593" s="69" t="s">
        <v>2466</v>
      </c>
      <c r="H593" s="69" t="s">
        <v>555</v>
      </c>
      <c r="I593" s="69" t="s">
        <v>41</v>
      </c>
      <c r="J593" s="69" t="s">
        <v>5</v>
      </c>
      <c r="K593" s="68" t="str">
        <f t="shared" si="25"/>
        <v>Nivå4</v>
      </c>
      <c r="L593" s="53"/>
    </row>
    <row r="594" spans="2:15" x14ac:dyDescent="0.25">
      <c r="B594" s="87" t="s">
        <v>1575</v>
      </c>
      <c r="C594" s="69" t="s">
        <v>556</v>
      </c>
      <c r="D594" s="69" t="s">
        <v>2132</v>
      </c>
      <c r="E594" s="69" t="s">
        <v>1557</v>
      </c>
      <c r="F594" s="69" t="s">
        <v>531</v>
      </c>
      <c r="G594" s="69" t="s">
        <v>2466</v>
      </c>
      <c r="H594" s="69" t="s">
        <v>557</v>
      </c>
      <c r="I594" s="69" t="s">
        <v>41</v>
      </c>
      <c r="J594" s="69" t="s">
        <v>5</v>
      </c>
      <c r="K594" s="68" t="str">
        <f t="shared" si="25"/>
        <v>Nivå4</v>
      </c>
      <c r="L594" s="53"/>
    </row>
    <row r="595" spans="2:15" s="47" customFormat="1" x14ac:dyDescent="0.25">
      <c r="B595" s="85" t="s">
        <v>1126</v>
      </c>
      <c r="C595" s="42"/>
      <c r="D595" s="42"/>
      <c r="E595" s="42" t="s">
        <v>1126</v>
      </c>
      <c r="F595" s="42" t="s">
        <v>1126</v>
      </c>
      <c r="G595" s="42"/>
      <c r="H595" s="42"/>
      <c r="I595" s="42"/>
      <c r="J595" s="42"/>
      <c r="K595" s="42" t="str">
        <f t="shared" si="25"/>
        <v/>
      </c>
      <c r="L595" s="53"/>
    </row>
    <row r="596" spans="2:15" s="74" customFormat="1" ht="15.75" x14ac:dyDescent="0.25">
      <c r="B596" s="82" t="s">
        <v>1576</v>
      </c>
      <c r="C596" s="64" t="s">
        <v>558</v>
      </c>
      <c r="D596" s="64"/>
      <c r="E596" s="64" t="s">
        <v>1126</v>
      </c>
      <c r="F596" s="64" t="s">
        <v>1126</v>
      </c>
      <c r="G596" s="64"/>
      <c r="H596" s="64"/>
      <c r="I596" s="64"/>
      <c r="J596" s="64"/>
      <c r="K596" s="65" t="str">
        <f t="shared" si="25"/>
        <v>Nivå2</v>
      </c>
      <c r="L596" s="53"/>
      <c r="M596" s="53"/>
      <c r="N596" s="53"/>
      <c r="O596" s="53"/>
    </row>
    <row r="597" spans="2:15" s="74" customFormat="1" x14ac:dyDescent="0.25">
      <c r="B597" s="83" t="s">
        <v>1126</v>
      </c>
      <c r="C597" s="66"/>
      <c r="D597" s="66"/>
      <c r="E597" s="66" t="s">
        <v>1126</v>
      </c>
      <c r="F597" s="66" t="s">
        <v>1126</v>
      </c>
      <c r="G597" s="66"/>
      <c r="H597" s="66"/>
      <c r="I597" s="66"/>
      <c r="J597" s="66"/>
      <c r="K597" s="42"/>
      <c r="L597" s="53"/>
      <c r="M597" s="53"/>
      <c r="N597" s="53"/>
      <c r="O597" s="53"/>
    </row>
    <row r="598" spans="2:15" s="73" customFormat="1" x14ac:dyDescent="0.25">
      <c r="B598" s="84" t="s">
        <v>1577</v>
      </c>
      <c r="C598" s="67" t="s">
        <v>559</v>
      </c>
      <c r="D598" s="67" t="s">
        <v>2139</v>
      </c>
      <c r="E598" s="67" t="s">
        <v>1576</v>
      </c>
      <c r="F598" s="67" t="s">
        <v>558</v>
      </c>
      <c r="G598" s="67" t="s">
        <v>2391</v>
      </c>
      <c r="H598" s="67" t="s">
        <v>40</v>
      </c>
      <c r="I598" s="67" t="s">
        <v>41</v>
      </c>
      <c r="J598" s="67"/>
      <c r="K598" s="68" t="str">
        <f t="shared" ref="K598:K626" si="27">IF(B598="","",IF(LEN(B598)=1,"Nivå1",IF(LEN(B598)=2,"Nivå2",IF(AND(LEN(B598)=3,H598="RUBRIK"),"Nivå3",IF(LEN(B598)&gt;=3,"Nivå4","")))))</f>
        <v>Nivå3</v>
      </c>
      <c r="L598" s="53"/>
      <c r="M598" s="53"/>
      <c r="N598" s="53"/>
      <c r="O598" s="53"/>
    </row>
    <row r="599" spans="2:15" x14ac:dyDescent="0.25">
      <c r="B599" s="87" t="s">
        <v>1578</v>
      </c>
      <c r="C599" s="69" t="s">
        <v>560</v>
      </c>
      <c r="D599" s="69" t="s">
        <v>2133</v>
      </c>
      <c r="E599" s="69" t="s">
        <v>1576</v>
      </c>
      <c r="F599" s="69" t="s">
        <v>558</v>
      </c>
      <c r="G599" s="69" t="s">
        <v>2391</v>
      </c>
      <c r="H599" s="69" t="s">
        <v>561</v>
      </c>
      <c r="I599" s="69" t="s">
        <v>41</v>
      </c>
      <c r="J599" s="69" t="s">
        <v>5</v>
      </c>
      <c r="K599" s="68" t="str">
        <f t="shared" si="27"/>
        <v>Nivå4</v>
      </c>
      <c r="L599" s="53"/>
    </row>
    <row r="600" spans="2:15" x14ac:dyDescent="0.25">
      <c r="B600" s="87" t="s">
        <v>1579</v>
      </c>
      <c r="C600" s="69" t="s">
        <v>562</v>
      </c>
      <c r="D600" s="69" t="s">
        <v>2134</v>
      </c>
      <c r="E600" s="69" t="s">
        <v>1576</v>
      </c>
      <c r="F600" s="69" t="s">
        <v>558</v>
      </c>
      <c r="G600" s="69" t="s">
        <v>2391</v>
      </c>
      <c r="H600" s="69" t="s">
        <v>561</v>
      </c>
      <c r="I600" s="69" t="s">
        <v>41</v>
      </c>
      <c r="J600" s="69" t="s">
        <v>5</v>
      </c>
      <c r="K600" s="68" t="str">
        <f t="shared" si="27"/>
        <v>Nivå4</v>
      </c>
      <c r="L600" s="53"/>
    </row>
    <row r="601" spans="2:15" x14ac:dyDescent="0.25">
      <c r="B601" s="87" t="s">
        <v>1580</v>
      </c>
      <c r="C601" s="69" t="s">
        <v>563</v>
      </c>
      <c r="D601" s="69" t="s">
        <v>2135</v>
      </c>
      <c r="E601" s="69" t="s">
        <v>1576</v>
      </c>
      <c r="F601" s="69" t="s">
        <v>558</v>
      </c>
      <c r="G601" s="69" t="s">
        <v>2391</v>
      </c>
      <c r="H601" s="69" t="s">
        <v>561</v>
      </c>
      <c r="I601" s="69" t="s">
        <v>41</v>
      </c>
      <c r="J601" s="69" t="s">
        <v>5</v>
      </c>
      <c r="K601" s="68" t="str">
        <f t="shared" si="27"/>
        <v>Nivå4</v>
      </c>
      <c r="L601" s="53"/>
    </row>
    <row r="602" spans="2:15" x14ac:dyDescent="0.25">
      <c r="B602" s="87" t="s">
        <v>1581</v>
      </c>
      <c r="C602" s="69" t="s">
        <v>564</v>
      </c>
      <c r="D602" s="69" t="s">
        <v>2136</v>
      </c>
      <c r="E602" s="69" t="s">
        <v>1576</v>
      </c>
      <c r="F602" s="69" t="s">
        <v>558</v>
      </c>
      <c r="G602" s="69" t="s">
        <v>2391</v>
      </c>
      <c r="H602" s="69" t="s">
        <v>561</v>
      </c>
      <c r="I602" s="69" t="s">
        <v>41</v>
      </c>
      <c r="J602" s="69" t="s">
        <v>5</v>
      </c>
      <c r="K602" s="68" t="str">
        <f t="shared" si="27"/>
        <v>Nivå4</v>
      </c>
      <c r="L602" s="53"/>
    </row>
    <row r="603" spans="2:15" x14ac:dyDescent="0.25">
      <c r="B603" s="87" t="s">
        <v>1582</v>
      </c>
      <c r="C603" s="69" t="s">
        <v>565</v>
      </c>
      <c r="D603" s="69" t="s">
        <v>2137</v>
      </c>
      <c r="E603" s="69" t="s">
        <v>1576</v>
      </c>
      <c r="F603" s="69" t="s">
        <v>558</v>
      </c>
      <c r="G603" s="69" t="s">
        <v>2391</v>
      </c>
      <c r="H603" s="69" t="s">
        <v>561</v>
      </c>
      <c r="I603" s="69" t="s">
        <v>41</v>
      </c>
      <c r="J603" s="69" t="s">
        <v>5</v>
      </c>
      <c r="K603" s="68" t="str">
        <f t="shared" si="27"/>
        <v>Nivå4</v>
      </c>
      <c r="L603" s="53"/>
    </row>
    <row r="604" spans="2:15" x14ac:dyDescent="0.25">
      <c r="B604" s="87" t="s">
        <v>1583</v>
      </c>
      <c r="C604" s="69" t="s">
        <v>566</v>
      </c>
      <c r="D604" s="69" t="s">
        <v>2147</v>
      </c>
      <c r="E604" s="69" t="s">
        <v>1576</v>
      </c>
      <c r="F604" s="69" t="s">
        <v>558</v>
      </c>
      <c r="G604" s="69" t="s">
        <v>2391</v>
      </c>
      <c r="H604" s="69" t="s">
        <v>550</v>
      </c>
      <c r="I604" s="69" t="s">
        <v>41</v>
      </c>
      <c r="J604" s="69" t="s">
        <v>5</v>
      </c>
      <c r="K604" s="68" t="str">
        <f t="shared" si="27"/>
        <v>Nivå4</v>
      </c>
      <c r="L604" s="53"/>
    </row>
    <row r="605" spans="2:15" x14ac:dyDescent="0.25">
      <c r="B605" s="87" t="s">
        <v>1584</v>
      </c>
      <c r="C605" s="69" t="s">
        <v>568</v>
      </c>
      <c r="D605" s="69" t="s">
        <v>2138</v>
      </c>
      <c r="E605" s="69" t="s">
        <v>1576</v>
      </c>
      <c r="F605" s="69" t="s">
        <v>558</v>
      </c>
      <c r="G605" s="69" t="s">
        <v>2391</v>
      </c>
      <c r="H605" s="69" t="s">
        <v>569</v>
      </c>
      <c r="I605" s="69" t="s">
        <v>41</v>
      </c>
      <c r="J605" s="69" t="s">
        <v>5</v>
      </c>
      <c r="K605" s="68" t="str">
        <f t="shared" si="27"/>
        <v>Nivå4</v>
      </c>
      <c r="L605" s="53"/>
    </row>
    <row r="606" spans="2:15" x14ac:dyDescent="0.25">
      <c r="B606" s="86" t="s">
        <v>1126</v>
      </c>
      <c r="E606" t="s">
        <v>1126</v>
      </c>
      <c r="F606" t="s">
        <v>1126</v>
      </c>
      <c r="K606" s="42" t="str">
        <f t="shared" si="27"/>
        <v/>
      </c>
      <c r="L606" s="53"/>
    </row>
    <row r="607" spans="2:15" s="73" customFormat="1" x14ac:dyDescent="0.25">
      <c r="B607" s="84" t="s">
        <v>1585</v>
      </c>
      <c r="C607" s="67" t="s">
        <v>570</v>
      </c>
      <c r="D607" s="67" t="s">
        <v>2140</v>
      </c>
      <c r="E607" s="67" t="s">
        <v>1576</v>
      </c>
      <c r="F607" s="67" t="s">
        <v>558</v>
      </c>
      <c r="G607" s="67" t="s">
        <v>2391</v>
      </c>
      <c r="H607" s="67" t="s">
        <v>40</v>
      </c>
      <c r="I607" s="67" t="s">
        <v>41</v>
      </c>
      <c r="J607" s="67"/>
      <c r="K607" s="68" t="str">
        <f t="shared" si="27"/>
        <v>Nivå3</v>
      </c>
      <c r="L607" s="53"/>
      <c r="M607" s="53"/>
      <c r="N607" s="53"/>
      <c r="O607" s="53"/>
    </row>
    <row r="608" spans="2:15" x14ac:dyDescent="0.25">
      <c r="B608" s="87" t="s">
        <v>1586</v>
      </c>
      <c r="C608" s="69" t="s">
        <v>571</v>
      </c>
      <c r="D608" s="69" t="s">
        <v>2141</v>
      </c>
      <c r="E608" s="69" t="s">
        <v>1576</v>
      </c>
      <c r="F608" s="69" t="s">
        <v>558</v>
      </c>
      <c r="G608" s="69" t="s">
        <v>2391</v>
      </c>
      <c r="H608" s="69" t="s">
        <v>561</v>
      </c>
      <c r="I608" s="69" t="s">
        <v>41</v>
      </c>
      <c r="J608" s="69" t="s">
        <v>5</v>
      </c>
      <c r="K608" s="68" t="str">
        <f t="shared" si="27"/>
        <v>Nivå4</v>
      </c>
      <c r="L608" s="53"/>
    </row>
    <row r="609" spans="2:15" x14ac:dyDescent="0.25">
      <c r="B609" s="87" t="s">
        <v>1587</v>
      </c>
      <c r="C609" s="69" t="s">
        <v>572</v>
      </c>
      <c r="D609" s="69" t="s">
        <v>2142</v>
      </c>
      <c r="E609" s="69" t="s">
        <v>1576</v>
      </c>
      <c r="F609" s="69" t="s">
        <v>558</v>
      </c>
      <c r="G609" s="69" t="s">
        <v>2391</v>
      </c>
      <c r="H609" s="69" t="s">
        <v>561</v>
      </c>
      <c r="I609" s="69" t="s">
        <v>41</v>
      </c>
      <c r="J609" s="69" t="s">
        <v>5</v>
      </c>
      <c r="K609" s="68" t="str">
        <f t="shared" si="27"/>
        <v>Nivå4</v>
      </c>
      <c r="L609" s="53"/>
    </row>
    <row r="610" spans="2:15" x14ac:dyDescent="0.25">
      <c r="B610" s="87" t="s">
        <v>1588</v>
      </c>
      <c r="C610" s="69" t="s">
        <v>573</v>
      </c>
      <c r="D610" s="69" t="s">
        <v>2143</v>
      </c>
      <c r="E610" s="69" t="s">
        <v>1576</v>
      </c>
      <c r="F610" s="69" t="s">
        <v>558</v>
      </c>
      <c r="G610" s="69" t="s">
        <v>2391</v>
      </c>
      <c r="H610" s="69" t="s">
        <v>561</v>
      </c>
      <c r="I610" s="69" t="s">
        <v>41</v>
      </c>
      <c r="J610" s="69" t="s">
        <v>5</v>
      </c>
      <c r="K610" s="68" t="str">
        <f t="shared" si="27"/>
        <v>Nivå4</v>
      </c>
      <c r="L610" s="53"/>
    </row>
    <row r="611" spans="2:15" x14ac:dyDescent="0.25">
      <c r="B611" s="87" t="s">
        <v>1589</v>
      </c>
      <c r="C611" s="69" t="s">
        <v>574</v>
      </c>
      <c r="D611" s="69" t="s">
        <v>2144</v>
      </c>
      <c r="E611" s="69" t="s">
        <v>1576</v>
      </c>
      <c r="F611" s="69" t="s">
        <v>558</v>
      </c>
      <c r="G611" s="69" t="s">
        <v>2391</v>
      </c>
      <c r="H611" s="69" t="s">
        <v>561</v>
      </c>
      <c r="I611" s="69" t="s">
        <v>41</v>
      </c>
      <c r="J611" s="69" t="s">
        <v>5</v>
      </c>
      <c r="K611" s="68" t="str">
        <f t="shared" si="27"/>
        <v>Nivå4</v>
      </c>
      <c r="L611" s="53"/>
    </row>
    <row r="612" spans="2:15" x14ac:dyDescent="0.25">
      <c r="B612" s="87" t="s">
        <v>1590</v>
      </c>
      <c r="C612" s="69" t="s">
        <v>575</v>
      </c>
      <c r="D612" s="69" t="s">
        <v>2145</v>
      </c>
      <c r="E612" s="69" t="s">
        <v>1576</v>
      </c>
      <c r="F612" s="69" t="s">
        <v>558</v>
      </c>
      <c r="G612" s="69" t="s">
        <v>2391</v>
      </c>
      <c r="H612" s="69" t="s">
        <v>561</v>
      </c>
      <c r="I612" s="69" t="s">
        <v>41</v>
      </c>
      <c r="J612" s="69" t="s">
        <v>5</v>
      </c>
      <c r="K612" s="68" t="str">
        <f t="shared" si="27"/>
        <v>Nivå4</v>
      </c>
      <c r="L612" s="53"/>
    </row>
    <row r="613" spans="2:15" x14ac:dyDescent="0.25">
      <c r="B613" s="87" t="s">
        <v>1591</v>
      </c>
      <c r="C613" s="69" t="s">
        <v>576</v>
      </c>
      <c r="D613" s="69" t="s">
        <v>2146</v>
      </c>
      <c r="E613" s="69" t="s">
        <v>1576</v>
      </c>
      <c r="F613" s="69" t="s">
        <v>558</v>
      </c>
      <c r="G613" s="69" t="s">
        <v>2391</v>
      </c>
      <c r="H613" s="69" t="s">
        <v>550</v>
      </c>
      <c r="I613" s="69" t="s">
        <v>41</v>
      </c>
      <c r="J613" s="69" t="s">
        <v>5</v>
      </c>
      <c r="K613" s="68" t="str">
        <f t="shared" si="27"/>
        <v>Nivå4</v>
      </c>
      <c r="L613" s="53"/>
    </row>
    <row r="614" spans="2:15" x14ac:dyDescent="0.25">
      <c r="B614" s="87" t="s">
        <v>1592</v>
      </c>
      <c r="C614" s="69" t="s">
        <v>2581</v>
      </c>
      <c r="D614" s="69" t="s">
        <v>2582</v>
      </c>
      <c r="E614" s="69" t="s">
        <v>1576</v>
      </c>
      <c r="F614" s="69" t="s">
        <v>558</v>
      </c>
      <c r="G614" s="69" t="s">
        <v>2391</v>
      </c>
      <c r="H614" s="69" t="s">
        <v>567</v>
      </c>
      <c r="I614" s="69" t="s">
        <v>41</v>
      </c>
      <c r="J614" s="69" t="s">
        <v>5</v>
      </c>
      <c r="K614" s="68" t="str">
        <f t="shared" si="27"/>
        <v>Nivå4</v>
      </c>
      <c r="L614" s="53"/>
    </row>
    <row r="615" spans="2:15" x14ac:dyDescent="0.25">
      <c r="B615" s="87" t="s">
        <v>1593</v>
      </c>
      <c r="C615" s="69" t="s">
        <v>577</v>
      </c>
      <c r="D615" s="69" t="s">
        <v>2148</v>
      </c>
      <c r="E615" s="69" t="s">
        <v>1576</v>
      </c>
      <c r="F615" s="69" t="s">
        <v>558</v>
      </c>
      <c r="G615" s="69" t="s">
        <v>2391</v>
      </c>
      <c r="H615" s="69" t="s">
        <v>569</v>
      </c>
      <c r="I615" s="69" t="s">
        <v>41</v>
      </c>
      <c r="J615" s="69" t="s">
        <v>5</v>
      </c>
      <c r="K615" s="68" t="str">
        <f t="shared" si="27"/>
        <v>Nivå4</v>
      </c>
      <c r="L615" s="53"/>
    </row>
    <row r="616" spans="2:15" x14ac:dyDescent="0.25">
      <c r="B616" s="86" t="s">
        <v>1126</v>
      </c>
      <c r="E616" t="s">
        <v>1126</v>
      </c>
      <c r="F616" t="s">
        <v>1126</v>
      </c>
      <c r="K616" s="42" t="str">
        <f t="shared" si="27"/>
        <v/>
      </c>
      <c r="L616" s="53"/>
    </row>
    <row r="617" spans="2:15" s="73" customFormat="1" x14ac:dyDescent="0.25">
      <c r="B617" s="84" t="s">
        <v>1594</v>
      </c>
      <c r="C617" s="67" t="s">
        <v>578</v>
      </c>
      <c r="D617" s="67" t="s">
        <v>2149</v>
      </c>
      <c r="E617" s="67" t="s">
        <v>1576</v>
      </c>
      <c r="F617" s="67" t="s">
        <v>558</v>
      </c>
      <c r="G617" s="67" t="s">
        <v>2391</v>
      </c>
      <c r="H617" s="67" t="s">
        <v>40</v>
      </c>
      <c r="I617" s="67" t="s">
        <v>41</v>
      </c>
      <c r="J617" s="67"/>
      <c r="K617" s="68" t="str">
        <f t="shared" si="27"/>
        <v>Nivå3</v>
      </c>
      <c r="L617" s="53"/>
      <c r="M617" s="53"/>
      <c r="N617" s="53"/>
      <c r="O617" s="53"/>
    </row>
    <row r="618" spans="2:15" x14ac:dyDescent="0.25">
      <c r="B618" s="87" t="s">
        <v>1595</v>
      </c>
      <c r="C618" s="69" t="s">
        <v>578</v>
      </c>
      <c r="D618" s="69" t="s">
        <v>2149</v>
      </c>
      <c r="E618" s="69" t="s">
        <v>1576</v>
      </c>
      <c r="F618" s="69" t="s">
        <v>558</v>
      </c>
      <c r="G618" s="69" t="s">
        <v>2391</v>
      </c>
      <c r="H618" s="69" t="s">
        <v>550</v>
      </c>
      <c r="I618" s="69" t="s">
        <v>41</v>
      </c>
      <c r="J618" s="69" t="s">
        <v>5</v>
      </c>
      <c r="K618" s="68" t="str">
        <f t="shared" si="27"/>
        <v>Nivå4</v>
      </c>
      <c r="L618" s="53"/>
    </row>
    <row r="619" spans="2:15" x14ac:dyDescent="0.25">
      <c r="B619" s="86" t="s">
        <v>1126</v>
      </c>
      <c r="E619" t="s">
        <v>1126</v>
      </c>
      <c r="F619" t="s">
        <v>1126</v>
      </c>
      <c r="G619" s="69" t="s">
        <v>2179</v>
      </c>
      <c r="K619" s="42" t="str">
        <f t="shared" si="27"/>
        <v/>
      </c>
      <c r="L619" s="53"/>
    </row>
    <row r="620" spans="2:15" s="73" customFormat="1" x14ac:dyDescent="0.25">
      <c r="B620" s="84" t="s">
        <v>1598</v>
      </c>
      <c r="C620" s="67" t="s">
        <v>580</v>
      </c>
      <c r="D620" s="67" t="s">
        <v>580</v>
      </c>
      <c r="E620" s="67" t="s">
        <v>1576</v>
      </c>
      <c r="F620" s="67" t="s">
        <v>558</v>
      </c>
      <c r="G620" s="67" t="s">
        <v>2391</v>
      </c>
      <c r="H620" s="67" t="s">
        <v>40</v>
      </c>
      <c r="I620" s="67" t="s">
        <v>41</v>
      </c>
      <c r="J620" s="67"/>
      <c r="K620" s="68" t="str">
        <f t="shared" si="27"/>
        <v>Nivå3</v>
      </c>
      <c r="L620" s="53"/>
      <c r="M620" s="53"/>
      <c r="N620" s="53"/>
      <c r="O620" s="53"/>
    </row>
    <row r="621" spans="2:15" x14ac:dyDescent="0.25">
      <c r="B621" s="87" t="s">
        <v>1599</v>
      </c>
      <c r="C621" s="69" t="s">
        <v>581</v>
      </c>
      <c r="D621" s="69" t="s">
        <v>2150</v>
      </c>
      <c r="E621" s="69" t="s">
        <v>1576</v>
      </c>
      <c r="F621" s="69" t="s">
        <v>558</v>
      </c>
      <c r="G621" s="69" t="s">
        <v>2391</v>
      </c>
      <c r="H621" s="69" t="s">
        <v>550</v>
      </c>
      <c r="I621" s="69" t="s">
        <v>41</v>
      </c>
      <c r="J621" s="69" t="s">
        <v>5</v>
      </c>
      <c r="K621" s="68" t="str">
        <f t="shared" si="27"/>
        <v>Nivå4</v>
      </c>
      <c r="L621" s="53"/>
    </row>
    <row r="622" spans="2:15" x14ac:dyDescent="0.25">
      <c r="B622" s="87" t="s">
        <v>1600</v>
      </c>
      <c r="C622" s="69" t="s">
        <v>582</v>
      </c>
      <c r="D622" s="69" t="s">
        <v>2151</v>
      </c>
      <c r="E622" s="69" t="s">
        <v>1576</v>
      </c>
      <c r="F622" s="69" t="s">
        <v>558</v>
      </c>
      <c r="G622" s="69" t="s">
        <v>2391</v>
      </c>
      <c r="H622" s="69" t="s">
        <v>550</v>
      </c>
      <c r="I622" s="69" t="s">
        <v>41</v>
      </c>
      <c r="J622" s="69" t="s">
        <v>5</v>
      </c>
      <c r="K622" s="68" t="str">
        <f t="shared" si="27"/>
        <v>Nivå4</v>
      </c>
      <c r="L622" s="53"/>
    </row>
    <row r="623" spans="2:15" x14ac:dyDescent="0.25">
      <c r="B623" s="87" t="s">
        <v>1601</v>
      </c>
      <c r="C623" s="69" t="s">
        <v>583</v>
      </c>
      <c r="D623" s="69" t="s">
        <v>2152</v>
      </c>
      <c r="E623" s="69" t="s">
        <v>1576</v>
      </c>
      <c r="F623" s="69" t="s">
        <v>558</v>
      </c>
      <c r="G623" s="69" t="s">
        <v>2391</v>
      </c>
      <c r="H623" s="69" t="s">
        <v>550</v>
      </c>
      <c r="I623" s="69" t="s">
        <v>41</v>
      </c>
      <c r="J623" s="69" t="s">
        <v>5</v>
      </c>
      <c r="K623" s="68" t="str">
        <f t="shared" si="27"/>
        <v>Nivå4</v>
      </c>
      <c r="L623" s="53"/>
    </row>
    <row r="624" spans="2:15" x14ac:dyDescent="0.25">
      <c r="B624" s="87" t="s">
        <v>1602</v>
      </c>
      <c r="C624" s="69" t="s">
        <v>584</v>
      </c>
      <c r="D624" s="69" t="s">
        <v>2153</v>
      </c>
      <c r="E624" s="69" t="s">
        <v>1576</v>
      </c>
      <c r="F624" s="69" t="s">
        <v>558</v>
      </c>
      <c r="G624" s="69" t="s">
        <v>2391</v>
      </c>
      <c r="H624" s="69" t="s">
        <v>550</v>
      </c>
      <c r="I624" s="69" t="s">
        <v>41</v>
      </c>
      <c r="J624" s="69" t="s">
        <v>5</v>
      </c>
      <c r="K624" s="68" t="str">
        <f t="shared" si="27"/>
        <v>Nivå4</v>
      </c>
      <c r="L624" s="53"/>
    </row>
    <row r="625" spans="1:15" s="47" customFormat="1" x14ac:dyDescent="0.25">
      <c r="B625" s="85" t="s">
        <v>1126</v>
      </c>
      <c r="C625" s="42"/>
      <c r="D625" s="42"/>
      <c r="E625" s="42" t="s">
        <v>1126</v>
      </c>
      <c r="F625" s="42" t="s">
        <v>1126</v>
      </c>
      <c r="G625" s="42"/>
      <c r="H625" s="42"/>
      <c r="I625" s="42"/>
      <c r="J625" s="42"/>
      <c r="K625" s="42" t="str">
        <f t="shared" si="27"/>
        <v/>
      </c>
      <c r="L625" s="53"/>
    </row>
    <row r="626" spans="1:15" s="74" customFormat="1" ht="15.75" x14ac:dyDescent="0.25">
      <c r="B626" s="82" t="s">
        <v>1603</v>
      </c>
      <c r="C626" s="64" t="s">
        <v>585</v>
      </c>
      <c r="D626" s="64"/>
      <c r="E626" s="64" t="s">
        <v>1126</v>
      </c>
      <c r="F626" s="64" t="s">
        <v>1126</v>
      </c>
      <c r="G626" s="64"/>
      <c r="H626" s="64"/>
      <c r="I626" s="64"/>
      <c r="J626" s="64"/>
      <c r="K626" s="65" t="str">
        <f t="shared" si="27"/>
        <v>Nivå2</v>
      </c>
      <c r="L626" s="53"/>
      <c r="M626" s="53"/>
      <c r="N626" s="53"/>
      <c r="O626" s="53"/>
    </row>
    <row r="627" spans="1:15" x14ac:dyDescent="0.25">
      <c r="B627" s="86" t="s">
        <v>1126</v>
      </c>
      <c r="E627" t="s">
        <v>1126</v>
      </c>
      <c r="F627" t="s">
        <v>1126</v>
      </c>
      <c r="K627" s="42" t="str">
        <f t="shared" ref="K627:K645" si="28">IF(B627="","",IF(LEN(B627)=1,"Nivå1",IF(LEN(B627)=2,"Nivå2",IF(AND(LEN(B627)=3,H627="RUBRIK"),"Nivå3",IF(LEN(B627)&gt;=3,"Nivå4","")))))</f>
        <v/>
      </c>
      <c r="L627" s="53"/>
    </row>
    <row r="628" spans="1:15" s="73" customFormat="1" x14ac:dyDescent="0.25">
      <c r="A628" s="73">
        <v>1</v>
      </c>
      <c r="B628" s="84" t="s">
        <v>1604</v>
      </c>
      <c r="C628" s="67" t="s">
        <v>586</v>
      </c>
      <c r="D628" s="67" t="s">
        <v>2470</v>
      </c>
      <c r="E628" s="67" t="s">
        <v>1603</v>
      </c>
      <c r="F628" s="67" t="s">
        <v>585</v>
      </c>
      <c r="G628" s="67" t="s">
        <v>2392</v>
      </c>
      <c r="H628" s="67" t="s">
        <v>40</v>
      </c>
      <c r="I628" s="67" t="s">
        <v>41</v>
      </c>
      <c r="J628" s="67"/>
      <c r="K628" s="68" t="str">
        <f t="shared" si="28"/>
        <v>Nivå3</v>
      </c>
      <c r="L628" s="53"/>
      <c r="M628" s="53"/>
      <c r="N628" s="53"/>
      <c r="O628" s="53"/>
    </row>
    <row r="629" spans="1:15" x14ac:dyDescent="0.25">
      <c r="B629" s="87" t="s">
        <v>1605</v>
      </c>
      <c r="C629" s="69" t="s">
        <v>2527</v>
      </c>
      <c r="D629" s="69" t="s">
        <v>2525</v>
      </c>
      <c r="E629" s="69" t="s">
        <v>1603</v>
      </c>
      <c r="F629" s="69" t="s">
        <v>585</v>
      </c>
      <c r="G629" s="69" t="s">
        <v>2392</v>
      </c>
      <c r="H629" s="69" t="s">
        <v>588</v>
      </c>
      <c r="I629" s="69" t="s">
        <v>41</v>
      </c>
      <c r="J629" s="69" t="s">
        <v>5</v>
      </c>
      <c r="K629" s="68" t="str">
        <f t="shared" si="28"/>
        <v>Nivå4</v>
      </c>
      <c r="L629" s="53"/>
    </row>
    <row r="630" spans="1:15" x14ac:dyDescent="0.25">
      <c r="B630" s="87" t="s">
        <v>1606</v>
      </c>
      <c r="C630" s="69" t="s">
        <v>587</v>
      </c>
      <c r="D630" s="69" t="s">
        <v>2526</v>
      </c>
      <c r="E630" s="69" t="s">
        <v>1603</v>
      </c>
      <c r="F630" s="69" t="s">
        <v>585</v>
      </c>
      <c r="G630" s="69" t="s">
        <v>2392</v>
      </c>
      <c r="H630" s="69" t="s">
        <v>514</v>
      </c>
      <c r="I630" s="69" t="s">
        <v>41</v>
      </c>
      <c r="J630" s="69" t="s">
        <v>5</v>
      </c>
      <c r="K630" s="68" t="str">
        <f t="shared" si="28"/>
        <v>Nivå4</v>
      </c>
      <c r="L630" s="53"/>
    </row>
    <row r="631" spans="1:15" x14ac:dyDescent="0.25">
      <c r="B631" s="86" t="s">
        <v>1126</v>
      </c>
      <c r="E631" t="s">
        <v>1126</v>
      </c>
      <c r="F631" t="s">
        <v>1126</v>
      </c>
      <c r="K631" s="42" t="str">
        <f t="shared" si="28"/>
        <v/>
      </c>
      <c r="L631" s="53"/>
    </row>
    <row r="632" spans="1:15" s="73" customFormat="1" x14ac:dyDescent="0.25">
      <c r="B632" s="84" t="s">
        <v>1607</v>
      </c>
      <c r="C632" s="67" t="s">
        <v>589</v>
      </c>
      <c r="D632" s="67" t="s">
        <v>2471</v>
      </c>
      <c r="E632" s="67" t="s">
        <v>1603</v>
      </c>
      <c r="F632" s="67" t="s">
        <v>585</v>
      </c>
      <c r="G632" s="67" t="s">
        <v>2392</v>
      </c>
      <c r="H632" s="67" t="s">
        <v>40</v>
      </c>
      <c r="I632" s="67" t="s">
        <v>41</v>
      </c>
      <c r="J632" s="67"/>
      <c r="K632" s="68" t="str">
        <f t="shared" si="28"/>
        <v>Nivå3</v>
      </c>
      <c r="L632" s="53"/>
      <c r="M632" s="53"/>
      <c r="N632" s="53"/>
      <c r="O632" s="53"/>
    </row>
    <row r="633" spans="1:15" x14ac:dyDescent="0.25">
      <c r="B633" s="87" t="s">
        <v>1608</v>
      </c>
      <c r="C633" s="69" t="s">
        <v>590</v>
      </c>
      <c r="D633" s="69" t="s">
        <v>2154</v>
      </c>
      <c r="E633" s="69" t="s">
        <v>1603</v>
      </c>
      <c r="F633" s="69" t="s">
        <v>585</v>
      </c>
      <c r="G633" s="69" t="s">
        <v>2392</v>
      </c>
      <c r="H633" s="69" t="s">
        <v>591</v>
      </c>
      <c r="I633" s="69" t="s">
        <v>41</v>
      </c>
      <c r="J633" s="69" t="s">
        <v>5</v>
      </c>
      <c r="K633" s="68" t="str">
        <f t="shared" si="28"/>
        <v>Nivå4</v>
      </c>
      <c r="L633" s="53"/>
    </row>
    <row r="634" spans="1:15" x14ac:dyDescent="0.25">
      <c r="B634" s="87" t="s">
        <v>1610</v>
      </c>
      <c r="C634" s="69" t="s">
        <v>2567</v>
      </c>
      <c r="D634" s="69" t="s">
        <v>2570</v>
      </c>
      <c r="E634" s="69" t="s">
        <v>1603</v>
      </c>
      <c r="F634" s="69" t="s">
        <v>585</v>
      </c>
      <c r="G634" s="69" t="s">
        <v>2392</v>
      </c>
      <c r="H634" s="69" t="s">
        <v>591</v>
      </c>
      <c r="I634" s="69" t="s">
        <v>41</v>
      </c>
      <c r="J634" s="69" t="s">
        <v>5</v>
      </c>
      <c r="K634" s="68" t="str">
        <f t="shared" si="28"/>
        <v>Nivå4</v>
      </c>
      <c r="L634" s="53"/>
    </row>
    <row r="635" spans="1:15" x14ac:dyDescent="0.25">
      <c r="B635" s="87" t="s">
        <v>1611</v>
      </c>
      <c r="C635" s="69" t="s">
        <v>2568</v>
      </c>
      <c r="D635" s="69" t="s">
        <v>2571</v>
      </c>
      <c r="E635" s="69" t="s">
        <v>1603</v>
      </c>
      <c r="F635" s="69" t="s">
        <v>585</v>
      </c>
      <c r="G635" s="69" t="s">
        <v>2392</v>
      </c>
      <c r="H635" s="69" t="s">
        <v>591</v>
      </c>
      <c r="I635" s="69" t="s">
        <v>41</v>
      </c>
      <c r="J635" s="69" t="s">
        <v>5</v>
      </c>
      <c r="K635" s="68" t="str">
        <f t="shared" si="28"/>
        <v>Nivå4</v>
      </c>
      <c r="L635" s="53"/>
    </row>
    <row r="636" spans="1:15" x14ac:dyDescent="0.25">
      <c r="B636" s="87" t="s">
        <v>1612</v>
      </c>
      <c r="C636" s="69" t="s">
        <v>592</v>
      </c>
      <c r="D636" s="69" t="s">
        <v>2155</v>
      </c>
      <c r="E636" s="69" t="s">
        <v>1603</v>
      </c>
      <c r="F636" s="69" t="s">
        <v>585</v>
      </c>
      <c r="G636" s="69" t="s">
        <v>2392</v>
      </c>
      <c r="H636" s="69" t="s">
        <v>593</v>
      </c>
      <c r="I636" s="69" t="s">
        <v>41</v>
      </c>
      <c r="J636" s="69" t="s">
        <v>5</v>
      </c>
      <c r="K636" s="68" t="str">
        <f t="shared" si="28"/>
        <v>Nivå4</v>
      </c>
      <c r="L636" s="53"/>
    </row>
    <row r="637" spans="1:15" x14ac:dyDescent="0.25">
      <c r="B637" s="87" t="s">
        <v>1613</v>
      </c>
      <c r="C637" s="69" t="s">
        <v>594</v>
      </c>
      <c r="D637" s="69" t="s">
        <v>2156</v>
      </c>
      <c r="E637" s="69" t="s">
        <v>1603</v>
      </c>
      <c r="F637" s="69" t="s">
        <v>585</v>
      </c>
      <c r="G637" s="69" t="s">
        <v>2392</v>
      </c>
      <c r="H637" s="69" t="s">
        <v>547</v>
      </c>
      <c r="I637" s="69" t="s">
        <v>41</v>
      </c>
      <c r="J637" s="69" t="s">
        <v>5</v>
      </c>
      <c r="K637" s="68" t="str">
        <f t="shared" si="28"/>
        <v>Nivå4</v>
      </c>
      <c r="L637" s="53"/>
    </row>
    <row r="638" spans="1:15" x14ac:dyDescent="0.25">
      <c r="B638" s="86" t="s">
        <v>1126</v>
      </c>
      <c r="E638" t="s">
        <v>1126</v>
      </c>
      <c r="F638" t="s">
        <v>1126</v>
      </c>
      <c r="K638" s="42" t="str">
        <f t="shared" si="28"/>
        <v/>
      </c>
      <c r="L638" s="53"/>
    </row>
    <row r="639" spans="1:15" s="73" customFormat="1" x14ac:dyDescent="0.25">
      <c r="B639" s="84" t="s">
        <v>1614</v>
      </c>
      <c r="C639" s="67" t="s">
        <v>6</v>
      </c>
      <c r="D639" s="67" t="s">
        <v>2157</v>
      </c>
      <c r="E639" s="67" t="s">
        <v>1603</v>
      </c>
      <c r="F639" s="67" t="s">
        <v>585</v>
      </c>
      <c r="G639" s="67" t="s">
        <v>2392</v>
      </c>
      <c r="H639" s="67" t="s">
        <v>40</v>
      </c>
      <c r="I639" s="67" t="s">
        <v>41</v>
      </c>
      <c r="J639" s="67"/>
      <c r="K639" s="68" t="str">
        <f t="shared" si="28"/>
        <v>Nivå3</v>
      </c>
      <c r="L639" s="53"/>
      <c r="M639" s="53"/>
      <c r="N639" s="53"/>
      <c r="O639" s="53"/>
    </row>
    <row r="640" spans="1:15" x14ac:dyDescent="0.25">
      <c r="B640" s="87" t="s">
        <v>1615</v>
      </c>
      <c r="C640" s="69" t="s">
        <v>6</v>
      </c>
      <c r="D640" s="69" t="s">
        <v>2157</v>
      </c>
      <c r="E640" s="69" t="s">
        <v>1603</v>
      </c>
      <c r="F640" s="69" t="s">
        <v>585</v>
      </c>
      <c r="G640" s="69" t="s">
        <v>2392</v>
      </c>
      <c r="H640" s="69" t="s">
        <v>514</v>
      </c>
      <c r="I640" s="69" t="s">
        <v>41</v>
      </c>
      <c r="J640" s="69" t="s">
        <v>5</v>
      </c>
      <c r="K640" s="68" t="str">
        <f t="shared" si="28"/>
        <v>Nivå4</v>
      </c>
      <c r="L640" s="53"/>
    </row>
    <row r="641" spans="2:15" x14ac:dyDescent="0.25">
      <c r="B641" s="87" t="s">
        <v>1617</v>
      </c>
      <c r="C641" s="69" t="s">
        <v>595</v>
      </c>
      <c r="D641" s="69" t="s">
        <v>2158</v>
      </c>
      <c r="E641" s="69" t="s">
        <v>1603</v>
      </c>
      <c r="F641" s="69" t="s">
        <v>585</v>
      </c>
      <c r="G641" s="69" t="s">
        <v>2392</v>
      </c>
      <c r="H641" s="69" t="s">
        <v>514</v>
      </c>
      <c r="I641" s="69" t="s">
        <v>41</v>
      </c>
      <c r="J641" s="69" t="s">
        <v>5</v>
      </c>
      <c r="K641" s="68" t="str">
        <f t="shared" si="28"/>
        <v>Nivå4</v>
      </c>
      <c r="L641" s="53"/>
    </row>
    <row r="642" spans="2:15" x14ac:dyDescent="0.25">
      <c r="B642" s="87" t="s">
        <v>1618</v>
      </c>
      <c r="C642" s="69" t="s">
        <v>8</v>
      </c>
      <c r="D642" s="69" t="s">
        <v>2159</v>
      </c>
      <c r="E642" s="69" t="s">
        <v>1603</v>
      </c>
      <c r="F642" s="69" t="s">
        <v>585</v>
      </c>
      <c r="G642" s="69" t="s">
        <v>2392</v>
      </c>
      <c r="H642" s="69" t="s">
        <v>514</v>
      </c>
      <c r="I642" s="69" t="s">
        <v>41</v>
      </c>
      <c r="J642" s="69" t="s">
        <v>5</v>
      </c>
      <c r="K642" s="68" t="str">
        <f t="shared" si="28"/>
        <v>Nivå4</v>
      </c>
      <c r="L642" s="53"/>
    </row>
    <row r="643" spans="2:15" x14ac:dyDescent="0.25">
      <c r="B643" s="87" t="s">
        <v>1619</v>
      </c>
      <c r="C643" s="69" t="s">
        <v>596</v>
      </c>
      <c r="D643" s="69" t="s">
        <v>2160</v>
      </c>
      <c r="E643" s="69" t="s">
        <v>1603</v>
      </c>
      <c r="F643" s="69" t="s">
        <v>585</v>
      </c>
      <c r="G643" s="69" t="s">
        <v>2392</v>
      </c>
      <c r="H643" s="69" t="s">
        <v>514</v>
      </c>
      <c r="I643" s="69" t="s">
        <v>41</v>
      </c>
      <c r="J643" s="69" t="s">
        <v>5</v>
      </c>
      <c r="K643" s="68" t="str">
        <f t="shared" si="28"/>
        <v>Nivå4</v>
      </c>
      <c r="L643" s="53"/>
    </row>
    <row r="644" spans="2:15" x14ac:dyDescent="0.25">
      <c r="B644" s="87" t="s">
        <v>1620</v>
      </c>
      <c r="C644" s="69" t="s">
        <v>597</v>
      </c>
      <c r="D644" s="69" t="s">
        <v>597</v>
      </c>
      <c r="E644" s="69" t="s">
        <v>1603</v>
      </c>
      <c r="F644" s="69" t="s">
        <v>585</v>
      </c>
      <c r="G644" s="69" t="s">
        <v>2392</v>
      </c>
      <c r="H644" s="69" t="s">
        <v>514</v>
      </c>
      <c r="I644" s="69" t="s">
        <v>41</v>
      </c>
      <c r="J644" s="69" t="s">
        <v>5</v>
      </c>
      <c r="K644" s="68" t="str">
        <f t="shared" si="28"/>
        <v>Nivå4</v>
      </c>
      <c r="L644" s="53"/>
    </row>
    <row r="645" spans="2:15" x14ac:dyDescent="0.25">
      <c r="B645" s="87" t="s">
        <v>1621</v>
      </c>
      <c r="C645" s="69" t="s">
        <v>598</v>
      </c>
      <c r="D645" s="69" t="s">
        <v>2161</v>
      </c>
      <c r="E645" s="69" t="s">
        <v>1603</v>
      </c>
      <c r="F645" s="69" t="s">
        <v>585</v>
      </c>
      <c r="G645" s="69" t="s">
        <v>2392</v>
      </c>
      <c r="H645" s="69" t="s">
        <v>514</v>
      </c>
      <c r="I645" s="69" t="s">
        <v>41</v>
      </c>
      <c r="J645" s="69" t="s">
        <v>5</v>
      </c>
      <c r="K645" s="68" t="str">
        <f t="shared" si="28"/>
        <v>Nivå4</v>
      </c>
      <c r="L645" s="53"/>
    </row>
    <row r="646" spans="2:15" x14ac:dyDescent="0.25">
      <c r="B646" s="86" t="s">
        <v>1126</v>
      </c>
      <c r="E646" t="s">
        <v>1126</v>
      </c>
      <c r="F646" t="s">
        <v>1126</v>
      </c>
      <c r="K646" s="42" t="str">
        <f t="shared" ref="K646:K670" si="29">IF(B646="","",IF(LEN(B646)=1,"Nivå1",IF(LEN(B646)=2,"Nivå2",IF(AND(LEN(B646)=3,H646="RUBRIK"),"Nivå3",IF(LEN(B646)&gt;=3,"Nivå4","")))))</f>
        <v/>
      </c>
      <c r="L646" s="53"/>
    </row>
    <row r="647" spans="2:15" s="73" customFormat="1" x14ac:dyDescent="0.25">
      <c r="B647" s="84" t="s">
        <v>1622</v>
      </c>
      <c r="C647" s="67" t="s">
        <v>9</v>
      </c>
      <c r="D647" s="67" t="s">
        <v>2164</v>
      </c>
      <c r="E647" s="67" t="s">
        <v>1603</v>
      </c>
      <c r="F647" s="67" t="s">
        <v>585</v>
      </c>
      <c r="G647" s="67" t="s">
        <v>2392</v>
      </c>
      <c r="H647" s="67" t="s">
        <v>40</v>
      </c>
      <c r="I647" s="67" t="s">
        <v>41</v>
      </c>
      <c r="J647" s="67"/>
      <c r="K647" s="68" t="str">
        <f t="shared" si="29"/>
        <v>Nivå3</v>
      </c>
      <c r="L647" s="53"/>
      <c r="M647" s="53"/>
      <c r="N647" s="53"/>
      <c r="O647" s="53"/>
    </row>
    <row r="648" spans="2:15" x14ac:dyDescent="0.25">
      <c r="B648" s="87" t="s">
        <v>1624</v>
      </c>
      <c r="C648" s="69" t="s">
        <v>11</v>
      </c>
      <c r="D648" s="69" t="s">
        <v>2162</v>
      </c>
      <c r="E648" s="69" t="s">
        <v>1603</v>
      </c>
      <c r="F648" s="69" t="s">
        <v>585</v>
      </c>
      <c r="G648" s="69" t="s">
        <v>2392</v>
      </c>
      <c r="H648" s="69" t="s">
        <v>514</v>
      </c>
      <c r="I648" s="69" t="s">
        <v>41</v>
      </c>
      <c r="J648" s="69" t="s">
        <v>5</v>
      </c>
      <c r="K648" s="68" t="str">
        <f t="shared" si="29"/>
        <v>Nivå4</v>
      </c>
      <c r="L648" s="53"/>
    </row>
    <row r="649" spans="2:15" x14ac:dyDescent="0.25">
      <c r="B649" s="87" t="s">
        <v>1625</v>
      </c>
      <c r="C649" s="69" t="s">
        <v>599</v>
      </c>
      <c r="D649" s="69" t="s">
        <v>2163</v>
      </c>
      <c r="E649" s="69" t="s">
        <v>1603</v>
      </c>
      <c r="F649" s="69" t="s">
        <v>585</v>
      </c>
      <c r="G649" s="69" t="s">
        <v>2392</v>
      </c>
      <c r="H649" s="69" t="s">
        <v>514</v>
      </c>
      <c r="I649" s="69" t="s">
        <v>41</v>
      </c>
      <c r="J649" s="69" t="s">
        <v>5</v>
      </c>
      <c r="K649" s="68" t="str">
        <f t="shared" si="29"/>
        <v>Nivå4</v>
      </c>
      <c r="L649" s="53"/>
    </row>
    <row r="650" spans="2:15" x14ac:dyDescent="0.25">
      <c r="B650" s="86" t="s">
        <v>1126</v>
      </c>
      <c r="E650" t="s">
        <v>1126</v>
      </c>
      <c r="F650" t="s">
        <v>1126</v>
      </c>
      <c r="K650" s="42" t="str">
        <f t="shared" si="29"/>
        <v/>
      </c>
      <c r="L650" s="53"/>
    </row>
    <row r="651" spans="2:15" s="73" customFormat="1" x14ac:dyDescent="0.25">
      <c r="B651" s="84" t="s">
        <v>1626</v>
      </c>
      <c r="C651" s="67" t="s">
        <v>600</v>
      </c>
      <c r="D651" s="67" t="s">
        <v>2165</v>
      </c>
      <c r="E651" s="67" t="s">
        <v>1603</v>
      </c>
      <c r="F651" s="67" t="s">
        <v>585</v>
      </c>
      <c r="G651" s="67" t="s">
        <v>2392</v>
      </c>
      <c r="H651" s="67" t="s">
        <v>40</v>
      </c>
      <c r="I651" s="67" t="s">
        <v>41</v>
      </c>
      <c r="J651" s="67"/>
      <c r="K651" s="68" t="str">
        <f t="shared" si="29"/>
        <v>Nivå3</v>
      </c>
      <c r="L651" s="53"/>
      <c r="M651" s="53"/>
      <c r="N651" s="53"/>
      <c r="O651" s="53"/>
    </row>
    <row r="652" spans="2:15" x14ac:dyDescent="0.25">
      <c r="B652" s="87" t="s">
        <v>1627</v>
      </c>
      <c r="C652" s="69" t="s">
        <v>600</v>
      </c>
      <c r="D652" s="69" t="s">
        <v>2165</v>
      </c>
      <c r="E652" s="69" t="s">
        <v>1603</v>
      </c>
      <c r="F652" s="69" t="s">
        <v>585</v>
      </c>
      <c r="G652" s="69" t="s">
        <v>2392</v>
      </c>
      <c r="H652" s="69" t="s">
        <v>514</v>
      </c>
      <c r="I652" s="69" t="s">
        <v>41</v>
      </c>
      <c r="J652" s="69" t="s">
        <v>5</v>
      </c>
      <c r="K652" s="68" t="str">
        <f t="shared" si="29"/>
        <v>Nivå4</v>
      </c>
      <c r="L652" s="53"/>
    </row>
    <row r="653" spans="2:15" x14ac:dyDescent="0.25">
      <c r="B653" s="87" t="s">
        <v>1629</v>
      </c>
      <c r="C653" s="69" t="s">
        <v>601</v>
      </c>
      <c r="D653" s="42" t="s">
        <v>2166</v>
      </c>
      <c r="E653" s="69" t="s">
        <v>1603</v>
      </c>
      <c r="F653" s="69" t="s">
        <v>585</v>
      </c>
      <c r="G653" s="69" t="s">
        <v>2392</v>
      </c>
      <c r="H653" s="69" t="s">
        <v>514</v>
      </c>
      <c r="I653" s="69" t="s">
        <v>41</v>
      </c>
      <c r="J653" s="69" t="s">
        <v>5</v>
      </c>
      <c r="K653" s="68" t="str">
        <f t="shared" si="29"/>
        <v>Nivå4</v>
      </c>
      <c r="L653" s="53"/>
    </row>
    <row r="654" spans="2:15" x14ac:dyDescent="0.25">
      <c r="B654" s="87" t="s">
        <v>1630</v>
      </c>
      <c r="C654" s="69" t="s">
        <v>1909</v>
      </c>
      <c r="D654" s="69" t="s">
        <v>2167</v>
      </c>
      <c r="E654" s="69" t="s">
        <v>1603</v>
      </c>
      <c r="F654" s="69" t="s">
        <v>585</v>
      </c>
      <c r="G654" s="69" t="s">
        <v>2392</v>
      </c>
      <c r="H654" s="69" t="s">
        <v>514</v>
      </c>
      <c r="I654" s="69" t="s">
        <v>41</v>
      </c>
      <c r="J654" s="69" t="s">
        <v>5</v>
      </c>
      <c r="K654" s="68" t="str">
        <f t="shared" si="29"/>
        <v>Nivå4</v>
      </c>
      <c r="L654" s="53"/>
    </row>
    <row r="655" spans="2:15" x14ac:dyDescent="0.25">
      <c r="B655" s="86" t="s">
        <v>1126</v>
      </c>
      <c r="E655" t="s">
        <v>1126</v>
      </c>
      <c r="F655" t="s">
        <v>1126</v>
      </c>
      <c r="K655" s="42" t="str">
        <f t="shared" si="29"/>
        <v/>
      </c>
      <c r="L655" s="53"/>
    </row>
    <row r="656" spans="2:15" s="73" customFormat="1" x14ac:dyDescent="0.25">
      <c r="B656" s="84" t="s">
        <v>1631</v>
      </c>
      <c r="C656" s="67" t="s">
        <v>12</v>
      </c>
      <c r="D656" s="67" t="s">
        <v>2472</v>
      </c>
      <c r="E656" s="67" t="s">
        <v>1603</v>
      </c>
      <c r="F656" s="67" t="s">
        <v>585</v>
      </c>
      <c r="G656" s="67" t="s">
        <v>2392</v>
      </c>
      <c r="H656" s="67" t="s">
        <v>40</v>
      </c>
      <c r="I656" s="67" t="s">
        <v>41</v>
      </c>
      <c r="J656" s="67"/>
      <c r="K656" s="68" t="str">
        <f t="shared" si="29"/>
        <v>Nivå3</v>
      </c>
      <c r="L656" s="53"/>
      <c r="M656" s="53"/>
      <c r="N656" s="53"/>
      <c r="O656" s="53"/>
    </row>
    <row r="657" spans="2:15" x14ac:dyDescent="0.25">
      <c r="B657" s="87" t="s">
        <v>1632</v>
      </c>
      <c r="C657" s="69" t="s">
        <v>602</v>
      </c>
      <c r="D657" s="69" t="s">
        <v>2168</v>
      </c>
      <c r="E657" s="69" t="s">
        <v>1603</v>
      </c>
      <c r="F657" s="69" t="s">
        <v>585</v>
      </c>
      <c r="G657" s="69" t="s">
        <v>2392</v>
      </c>
      <c r="H657" s="69" t="s">
        <v>514</v>
      </c>
      <c r="I657" s="69" t="s">
        <v>41</v>
      </c>
      <c r="J657" s="69" t="s">
        <v>5</v>
      </c>
      <c r="K657" s="68" t="str">
        <f t="shared" si="29"/>
        <v>Nivå4</v>
      </c>
      <c r="L657" s="53"/>
    </row>
    <row r="658" spans="2:15" x14ac:dyDescent="0.25">
      <c r="B658" s="87" t="s">
        <v>1634</v>
      </c>
      <c r="C658" s="69" t="s">
        <v>603</v>
      </c>
      <c r="D658" s="69" t="s">
        <v>2169</v>
      </c>
      <c r="E658" s="69" t="s">
        <v>1603</v>
      </c>
      <c r="F658" s="69" t="s">
        <v>585</v>
      </c>
      <c r="G658" s="69" t="s">
        <v>2392</v>
      </c>
      <c r="H658" s="69" t="s">
        <v>514</v>
      </c>
      <c r="I658" s="69" t="s">
        <v>41</v>
      </c>
      <c r="J658" s="69" t="s">
        <v>5</v>
      </c>
      <c r="K658" s="68" t="str">
        <f t="shared" si="29"/>
        <v>Nivå4</v>
      </c>
      <c r="L658" s="53"/>
    </row>
    <row r="659" spans="2:15" x14ac:dyDescent="0.25">
      <c r="B659" s="87" t="s">
        <v>1635</v>
      </c>
      <c r="C659" s="69" t="s">
        <v>604</v>
      </c>
      <c r="D659" s="69" t="s">
        <v>2170</v>
      </c>
      <c r="E659" s="69" t="s">
        <v>1603</v>
      </c>
      <c r="F659" s="69" t="s">
        <v>585</v>
      </c>
      <c r="G659" s="69" t="s">
        <v>2392</v>
      </c>
      <c r="H659" s="69" t="s">
        <v>514</v>
      </c>
      <c r="I659" s="69" t="s">
        <v>41</v>
      </c>
      <c r="J659" s="69" t="s">
        <v>5</v>
      </c>
      <c r="K659" s="68" t="str">
        <f t="shared" si="29"/>
        <v>Nivå4</v>
      </c>
      <c r="L659" s="53"/>
    </row>
    <row r="660" spans="2:15" x14ac:dyDescent="0.25">
      <c r="B660" s="86" t="s">
        <v>1126</v>
      </c>
      <c r="E660" t="s">
        <v>1126</v>
      </c>
      <c r="F660" t="s">
        <v>1126</v>
      </c>
      <c r="K660" s="42" t="str">
        <f t="shared" si="29"/>
        <v/>
      </c>
      <c r="L660" s="53"/>
    </row>
    <row r="661" spans="2:15" s="73" customFormat="1" x14ac:dyDescent="0.25">
      <c r="B661" s="84" t="s">
        <v>1636</v>
      </c>
      <c r="C661" s="67" t="s">
        <v>13</v>
      </c>
      <c r="D661" s="67" t="s">
        <v>2473</v>
      </c>
      <c r="E661" s="67" t="s">
        <v>1603</v>
      </c>
      <c r="F661" s="67" t="s">
        <v>585</v>
      </c>
      <c r="G661" s="67" t="s">
        <v>2392</v>
      </c>
      <c r="H661" s="67" t="s">
        <v>40</v>
      </c>
      <c r="I661" s="67" t="s">
        <v>41</v>
      </c>
      <c r="J661" s="67"/>
      <c r="K661" s="68" t="str">
        <f t="shared" si="29"/>
        <v>Nivå3</v>
      </c>
      <c r="L661" s="53"/>
      <c r="M661" s="53"/>
      <c r="N661" s="53"/>
      <c r="O661" s="53"/>
    </row>
    <row r="662" spans="2:15" x14ac:dyDescent="0.25">
      <c r="B662" s="87" t="s">
        <v>1637</v>
      </c>
      <c r="C662" s="69" t="s">
        <v>605</v>
      </c>
      <c r="D662" s="69" t="s">
        <v>2171</v>
      </c>
      <c r="E662" s="69" t="s">
        <v>1603</v>
      </c>
      <c r="F662" s="69" t="s">
        <v>585</v>
      </c>
      <c r="G662" s="69" t="s">
        <v>2392</v>
      </c>
      <c r="H662" s="69" t="s">
        <v>514</v>
      </c>
      <c r="I662" s="69" t="s">
        <v>41</v>
      </c>
      <c r="J662" s="69" t="s">
        <v>5</v>
      </c>
      <c r="K662" s="68" t="str">
        <f t="shared" si="29"/>
        <v>Nivå4</v>
      </c>
      <c r="L662" s="53"/>
    </row>
    <row r="663" spans="2:15" x14ac:dyDescent="0.25">
      <c r="B663" s="87" t="s">
        <v>1638</v>
      </c>
      <c r="C663" s="69" t="s">
        <v>606</v>
      </c>
      <c r="D663" s="69" t="s">
        <v>2172</v>
      </c>
      <c r="E663" s="69" t="s">
        <v>1603</v>
      </c>
      <c r="F663" s="69" t="s">
        <v>585</v>
      </c>
      <c r="G663" s="69" t="s">
        <v>2392</v>
      </c>
      <c r="H663" s="69" t="s">
        <v>514</v>
      </c>
      <c r="I663" s="69" t="s">
        <v>41</v>
      </c>
      <c r="J663" s="69" t="s">
        <v>5</v>
      </c>
      <c r="K663" s="68" t="str">
        <f t="shared" si="29"/>
        <v>Nivå4</v>
      </c>
      <c r="L663" s="53"/>
    </row>
    <row r="664" spans="2:15" x14ac:dyDescent="0.25">
      <c r="B664" s="87" t="s">
        <v>1639</v>
      </c>
      <c r="C664" s="69" t="s">
        <v>607</v>
      </c>
      <c r="D664" s="69" t="s">
        <v>2173</v>
      </c>
      <c r="E664" s="69" t="s">
        <v>1603</v>
      </c>
      <c r="F664" s="69" t="s">
        <v>585</v>
      </c>
      <c r="G664" s="69" t="s">
        <v>2392</v>
      </c>
      <c r="H664" s="69" t="s">
        <v>514</v>
      </c>
      <c r="I664" s="69" t="s">
        <v>41</v>
      </c>
      <c r="J664" s="69" t="s">
        <v>5</v>
      </c>
      <c r="K664" s="68" t="str">
        <f t="shared" si="29"/>
        <v>Nivå4</v>
      </c>
      <c r="L664" s="53"/>
    </row>
    <row r="665" spans="2:15" x14ac:dyDescent="0.25">
      <c r="B665" s="87" t="s">
        <v>1640</v>
      </c>
      <c r="C665" s="69" t="s">
        <v>608</v>
      </c>
      <c r="D665" s="69" t="s">
        <v>2174</v>
      </c>
      <c r="E665" s="69" t="s">
        <v>1603</v>
      </c>
      <c r="F665" s="69" t="s">
        <v>585</v>
      </c>
      <c r="G665" s="69" t="s">
        <v>2392</v>
      </c>
      <c r="H665" s="69" t="s">
        <v>514</v>
      </c>
      <c r="I665" s="69" t="s">
        <v>41</v>
      </c>
      <c r="J665" s="69" t="s">
        <v>5</v>
      </c>
      <c r="K665" s="68" t="str">
        <f t="shared" si="29"/>
        <v>Nivå4</v>
      </c>
      <c r="L665" s="53"/>
    </row>
    <row r="666" spans="2:15" x14ac:dyDescent="0.25">
      <c r="B666" s="87" t="s">
        <v>1641</v>
      </c>
      <c r="C666" s="69" t="s">
        <v>609</v>
      </c>
      <c r="D666" s="69" t="s">
        <v>2175</v>
      </c>
      <c r="E666" s="69" t="s">
        <v>1603</v>
      </c>
      <c r="F666" s="69" t="s">
        <v>585</v>
      </c>
      <c r="G666" s="69" t="s">
        <v>2392</v>
      </c>
      <c r="H666" s="69" t="s">
        <v>610</v>
      </c>
      <c r="I666" s="69" t="s">
        <v>41</v>
      </c>
      <c r="J666" s="69" t="s">
        <v>5</v>
      </c>
      <c r="K666" s="68" t="str">
        <f t="shared" si="29"/>
        <v>Nivå4</v>
      </c>
      <c r="L666" s="53"/>
    </row>
    <row r="667" spans="2:15" x14ac:dyDescent="0.25">
      <c r="B667" s="87" t="s">
        <v>1642</v>
      </c>
      <c r="C667" s="69" t="s">
        <v>611</v>
      </c>
      <c r="D667" s="69" t="s">
        <v>2176</v>
      </c>
      <c r="E667" s="69" t="s">
        <v>1603</v>
      </c>
      <c r="F667" s="69" t="s">
        <v>585</v>
      </c>
      <c r="G667" s="69" t="s">
        <v>2392</v>
      </c>
      <c r="H667" s="69" t="s">
        <v>547</v>
      </c>
      <c r="I667" s="69" t="s">
        <v>41</v>
      </c>
      <c r="J667" s="69" t="s">
        <v>5</v>
      </c>
      <c r="K667" s="68" t="str">
        <f t="shared" ref="K667" si="30">IF(B667="","",IF(LEN(B667)=1,"Nivå1",IF(LEN(B667)=2,"Nivå2",IF(AND(LEN(B667)=3,H667="RUBRIK"),"Nivå3",IF(LEN(B667)&gt;=3,"Nivå4","")))))</f>
        <v>Nivå4</v>
      </c>
      <c r="L667" s="53"/>
    </row>
    <row r="668" spans="2:15" x14ac:dyDescent="0.25">
      <c r="B668" s="87" t="s">
        <v>1853</v>
      </c>
      <c r="C668" s="69" t="s">
        <v>1846</v>
      </c>
      <c r="D668" s="69" t="s">
        <v>2177</v>
      </c>
      <c r="E668" s="69" t="s">
        <v>1603</v>
      </c>
      <c r="F668" s="69" t="s">
        <v>585</v>
      </c>
      <c r="G668" s="69" t="s">
        <v>2392</v>
      </c>
      <c r="H668" s="69" t="s">
        <v>223</v>
      </c>
      <c r="I668" s="69" t="s">
        <v>41</v>
      </c>
      <c r="J668" s="69" t="s">
        <v>5</v>
      </c>
      <c r="K668" s="68" t="str">
        <f t="shared" si="29"/>
        <v>Nivå4</v>
      </c>
      <c r="L668" s="53"/>
    </row>
    <row r="669" spans="2:15" s="47" customFormat="1" x14ac:dyDescent="0.25">
      <c r="B669" s="85" t="s">
        <v>1126</v>
      </c>
      <c r="C669" s="42"/>
      <c r="D669" s="42"/>
      <c r="E669" s="42" t="s">
        <v>1126</v>
      </c>
      <c r="F669" s="42" t="s">
        <v>1126</v>
      </c>
      <c r="G669" s="42"/>
      <c r="H669" s="42"/>
      <c r="I669" s="42"/>
      <c r="J669" s="42"/>
      <c r="K669" s="42" t="str">
        <f t="shared" si="29"/>
        <v/>
      </c>
      <c r="L669" s="53"/>
    </row>
    <row r="670" spans="2:15" s="74" customFormat="1" ht="15.75" x14ac:dyDescent="0.25">
      <c r="B670" s="82" t="s">
        <v>1644</v>
      </c>
      <c r="C670" s="64" t="s">
        <v>612</v>
      </c>
      <c r="D670" s="64" t="s">
        <v>2393</v>
      </c>
      <c r="E670" s="64" t="s">
        <v>1126</v>
      </c>
      <c r="F670" s="64" t="s">
        <v>1126</v>
      </c>
      <c r="G670" s="64"/>
      <c r="H670" s="64"/>
      <c r="I670" s="64"/>
      <c r="J670" s="64"/>
      <c r="K670" s="65" t="str">
        <f t="shared" si="29"/>
        <v>Nivå2</v>
      </c>
      <c r="L670" s="53"/>
      <c r="M670" s="53"/>
      <c r="N670" s="53"/>
      <c r="O670" s="53"/>
    </row>
    <row r="671" spans="2:15" s="74" customFormat="1" x14ac:dyDescent="0.25">
      <c r="B671" s="83" t="s">
        <v>1126</v>
      </c>
      <c r="C671" s="66"/>
      <c r="D671" s="66"/>
      <c r="E671" s="66" t="s">
        <v>1126</v>
      </c>
      <c r="F671" s="66" t="s">
        <v>1126</v>
      </c>
      <c r="G671" s="66"/>
      <c r="H671" s="66"/>
      <c r="I671" s="66"/>
      <c r="J671" s="66"/>
      <c r="K671" s="42" t="str">
        <f t="shared" ref="K671:K704" si="31">IF(B671="","",IF(LEN(B671)=1,"Nivå1",IF(LEN(B671)=2,"Nivå2",IF(AND(LEN(B671)=3,H671="RUBRIK"),"Nivå3",IF(LEN(B671)&gt;=3,"Nivå4","")))))</f>
        <v/>
      </c>
      <c r="L671" s="53"/>
      <c r="M671" s="53"/>
      <c r="N671" s="53"/>
      <c r="O671" s="53"/>
    </row>
    <row r="672" spans="2:15" s="73" customFormat="1" x14ac:dyDescent="0.25">
      <c r="B672" s="84" t="s">
        <v>1645</v>
      </c>
      <c r="C672" s="67" t="s">
        <v>613</v>
      </c>
      <c r="D672" s="67" t="s">
        <v>2460</v>
      </c>
      <c r="E672" s="67" t="s">
        <v>1644</v>
      </c>
      <c r="F672" s="67" t="s">
        <v>612</v>
      </c>
      <c r="G672" s="67" t="s">
        <v>2393</v>
      </c>
      <c r="H672" s="67" t="s">
        <v>40</v>
      </c>
      <c r="I672" s="67" t="s">
        <v>41</v>
      </c>
      <c r="J672" s="67"/>
      <c r="K672" s="68" t="str">
        <f t="shared" si="31"/>
        <v>Nivå3</v>
      </c>
      <c r="L672" s="53"/>
      <c r="M672" s="53"/>
      <c r="N672" s="53"/>
      <c r="O672" s="53"/>
    </row>
    <row r="673" spans="2:15" x14ac:dyDescent="0.25">
      <c r="B673" s="87" t="s">
        <v>1646</v>
      </c>
      <c r="C673" s="69" t="s">
        <v>614</v>
      </c>
      <c r="D673" s="69" t="s">
        <v>2178</v>
      </c>
      <c r="E673" s="69" t="s">
        <v>1644</v>
      </c>
      <c r="F673" s="69" t="s">
        <v>612</v>
      </c>
      <c r="G673" s="69" t="s">
        <v>2393</v>
      </c>
      <c r="H673" s="69" t="s">
        <v>550</v>
      </c>
      <c r="I673" s="69" t="s">
        <v>41</v>
      </c>
      <c r="J673" s="69" t="s">
        <v>5</v>
      </c>
      <c r="K673" s="68" t="str">
        <f t="shared" si="31"/>
        <v>Nivå4</v>
      </c>
      <c r="L673" s="53"/>
    </row>
    <row r="674" spans="2:15" x14ac:dyDescent="0.25">
      <c r="B674" s="87" t="s">
        <v>1647</v>
      </c>
      <c r="C674" s="69" t="s">
        <v>615</v>
      </c>
      <c r="D674" s="42" t="s">
        <v>2180</v>
      </c>
      <c r="E674" s="69" t="s">
        <v>1644</v>
      </c>
      <c r="F674" s="69" t="s">
        <v>612</v>
      </c>
      <c r="G674" s="69" t="s">
        <v>2393</v>
      </c>
      <c r="H674" s="69" t="s">
        <v>550</v>
      </c>
      <c r="I674" s="69" t="s">
        <v>41</v>
      </c>
      <c r="J674" s="69" t="s">
        <v>5</v>
      </c>
      <c r="K674" s="68" t="str">
        <f t="shared" si="31"/>
        <v>Nivå4</v>
      </c>
      <c r="L674" s="53"/>
    </row>
    <row r="675" spans="2:15" x14ac:dyDescent="0.25">
      <c r="B675" s="87" t="s">
        <v>1648</v>
      </c>
      <c r="C675" s="69" t="s">
        <v>616</v>
      </c>
      <c r="D675" s="69" t="s">
        <v>2181</v>
      </c>
      <c r="E675" s="69" t="s">
        <v>1644</v>
      </c>
      <c r="F675" s="69" t="s">
        <v>612</v>
      </c>
      <c r="G675" s="69" t="s">
        <v>2393</v>
      </c>
      <c r="H675" s="69" t="s">
        <v>550</v>
      </c>
      <c r="I675" s="69" t="s">
        <v>41</v>
      </c>
      <c r="J675" s="69" t="s">
        <v>5</v>
      </c>
      <c r="K675" s="68" t="str">
        <f t="shared" si="31"/>
        <v>Nivå4</v>
      </c>
      <c r="L675" s="53"/>
    </row>
    <row r="676" spans="2:15" x14ac:dyDescent="0.25">
      <c r="B676" s="87" t="s">
        <v>1649</v>
      </c>
      <c r="C676" s="69" t="s">
        <v>22</v>
      </c>
      <c r="D676" s="69" t="s">
        <v>2182</v>
      </c>
      <c r="E676" s="69" t="s">
        <v>1644</v>
      </c>
      <c r="F676" s="69" t="s">
        <v>612</v>
      </c>
      <c r="G676" s="69" t="s">
        <v>2393</v>
      </c>
      <c r="H676" s="69" t="s">
        <v>223</v>
      </c>
      <c r="I676" s="69" t="s">
        <v>41</v>
      </c>
      <c r="J676" s="69" t="s">
        <v>5</v>
      </c>
      <c r="K676" s="68" t="str">
        <f t="shared" si="31"/>
        <v>Nivå4</v>
      </c>
      <c r="L676" s="53"/>
    </row>
    <row r="677" spans="2:15" x14ac:dyDescent="0.25">
      <c r="B677" s="86" t="s">
        <v>1126</v>
      </c>
      <c r="D677" s="69"/>
      <c r="E677" t="s">
        <v>1126</v>
      </c>
      <c r="F677" t="s">
        <v>1126</v>
      </c>
      <c r="K677" s="42" t="str">
        <f t="shared" si="31"/>
        <v/>
      </c>
      <c r="L677" s="53"/>
    </row>
    <row r="678" spans="2:15" s="73" customFormat="1" x14ac:dyDescent="0.25">
      <c r="B678" s="84" t="s">
        <v>1650</v>
      </c>
      <c r="C678" s="67" t="s">
        <v>2531</v>
      </c>
      <c r="D678" s="67" t="s">
        <v>2459</v>
      </c>
      <c r="E678" s="67" t="s">
        <v>1644</v>
      </c>
      <c r="F678" s="67" t="s">
        <v>612</v>
      </c>
      <c r="G678" s="67" t="s">
        <v>2393</v>
      </c>
      <c r="H678" s="67" t="s">
        <v>40</v>
      </c>
      <c r="I678" s="67" t="s">
        <v>41</v>
      </c>
      <c r="J678" s="67"/>
      <c r="K678" s="68" t="str">
        <f t="shared" si="31"/>
        <v>Nivå3</v>
      </c>
      <c r="L678" s="53"/>
      <c r="M678" s="53"/>
      <c r="N678" s="53"/>
      <c r="O678" s="53"/>
    </row>
    <row r="679" spans="2:15" x14ac:dyDescent="0.25">
      <c r="B679" s="87" t="s">
        <v>1651</v>
      </c>
      <c r="C679" s="69" t="s">
        <v>2533</v>
      </c>
      <c r="D679" s="69" t="s">
        <v>2183</v>
      </c>
      <c r="E679" s="69" t="s">
        <v>1644</v>
      </c>
      <c r="F679" s="69" t="s">
        <v>612</v>
      </c>
      <c r="G679" s="69" t="s">
        <v>2393</v>
      </c>
      <c r="H679" s="69" t="s">
        <v>617</v>
      </c>
      <c r="I679" s="69" t="s">
        <v>41</v>
      </c>
      <c r="J679" s="69" t="s">
        <v>5</v>
      </c>
      <c r="K679" s="68" t="str">
        <f t="shared" si="31"/>
        <v>Nivå4</v>
      </c>
      <c r="L679" s="53"/>
    </row>
    <row r="680" spans="2:15" x14ac:dyDescent="0.25">
      <c r="B680" s="87" t="s">
        <v>1652</v>
      </c>
      <c r="C680" s="69" t="s">
        <v>618</v>
      </c>
      <c r="D680" s="69" t="s">
        <v>2184</v>
      </c>
      <c r="E680" s="69" t="s">
        <v>1644</v>
      </c>
      <c r="F680" s="69" t="s">
        <v>612</v>
      </c>
      <c r="G680" s="69" t="s">
        <v>2393</v>
      </c>
      <c r="H680" s="69" t="s">
        <v>223</v>
      </c>
      <c r="I680" s="69" t="s">
        <v>41</v>
      </c>
      <c r="J680" s="69" t="s">
        <v>5</v>
      </c>
      <c r="K680" s="68" t="str">
        <f t="shared" si="31"/>
        <v>Nivå4</v>
      </c>
      <c r="L680" s="53"/>
    </row>
    <row r="681" spans="2:15" x14ac:dyDescent="0.25">
      <c r="B681" s="87" t="s">
        <v>1653</v>
      </c>
      <c r="C681" s="69" t="s">
        <v>619</v>
      </c>
      <c r="D681" s="69" t="s">
        <v>2185</v>
      </c>
      <c r="E681" s="69" t="s">
        <v>1644</v>
      </c>
      <c r="F681" s="69" t="s">
        <v>612</v>
      </c>
      <c r="G681" s="69" t="s">
        <v>2393</v>
      </c>
      <c r="H681" s="69" t="s">
        <v>617</v>
      </c>
      <c r="I681" s="69" t="s">
        <v>41</v>
      </c>
      <c r="J681" s="69" t="s">
        <v>5</v>
      </c>
      <c r="K681" s="68" t="str">
        <f t="shared" si="31"/>
        <v>Nivå4</v>
      </c>
      <c r="L681" s="53"/>
    </row>
    <row r="682" spans="2:15" x14ac:dyDescent="0.25">
      <c r="B682" s="87" t="s">
        <v>1654</v>
      </c>
      <c r="C682" s="69" t="s">
        <v>620</v>
      </c>
      <c r="D682" s="69" t="s">
        <v>2186</v>
      </c>
      <c r="E682" s="69" t="s">
        <v>1644</v>
      </c>
      <c r="F682" s="69" t="s">
        <v>612</v>
      </c>
      <c r="G682" s="69" t="s">
        <v>2393</v>
      </c>
      <c r="H682" s="69" t="s">
        <v>617</v>
      </c>
      <c r="I682" s="69" t="s">
        <v>41</v>
      </c>
      <c r="J682" s="69" t="s">
        <v>5</v>
      </c>
      <c r="K682" s="68" t="str">
        <f t="shared" si="31"/>
        <v>Nivå4</v>
      </c>
      <c r="L682" s="53"/>
    </row>
    <row r="683" spans="2:15" x14ac:dyDescent="0.25">
      <c r="B683" s="87" t="s">
        <v>1655</v>
      </c>
      <c r="C683" s="69" t="s">
        <v>2549</v>
      </c>
      <c r="D683" s="69" t="s">
        <v>2187</v>
      </c>
      <c r="E683" s="69" t="s">
        <v>1644</v>
      </c>
      <c r="F683" s="69" t="s">
        <v>612</v>
      </c>
      <c r="G683" s="69" t="s">
        <v>2393</v>
      </c>
      <c r="H683" s="69" t="s">
        <v>617</v>
      </c>
      <c r="I683" s="69" t="s">
        <v>41</v>
      </c>
      <c r="J683" s="69" t="s">
        <v>5</v>
      </c>
      <c r="K683" s="68" t="str">
        <f t="shared" si="31"/>
        <v>Nivå4</v>
      </c>
      <c r="L683" s="53"/>
    </row>
    <row r="684" spans="2:15" x14ac:dyDescent="0.25">
      <c r="B684" s="87" t="s">
        <v>1656</v>
      </c>
      <c r="C684" s="69" t="s">
        <v>2541</v>
      </c>
      <c r="D684" s="69" t="s">
        <v>2188</v>
      </c>
      <c r="E684" s="69" t="s">
        <v>1644</v>
      </c>
      <c r="F684" s="69" t="s">
        <v>612</v>
      </c>
      <c r="G684" s="69" t="s">
        <v>2393</v>
      </c>
      <c r="H684" s="69" t="s">
        <v>617</v>
      </c>
      <c r="I684" s="69" t="s">
        <v>41</v>
      </c>
      <c r="J684" s="69" t="s">
        <v>5</v>
      </c>
      <c r="K684" s="68" t="str">
        <f t="shared" si="31"/>
        <v>Nivå4</v>
      </c>
      <c r="L684" s="53"/>
    </row>
    <row r="685" spans="2:15" x14ac:dyDescent="0.25">
      <c r="B685" s="87" t="s">
        <v>1657</v>
      </c>
      <c r="C685" s="69" t="s">
        <v>621</v>
      </c>
      <c r="D685" s="69" t="s">
        <v>2189</v>
      </c>
      <c r="E685" s="69" t="s">
        <v>1644</v>
      </c>
      <c r="F685" s="69" t="s">
        <v>612</v>
      </c>
      <c r="G685" s="69" t="s">
        <v>2393</v>
      </c>
      <c r="H685" s="69" t="s">
        <v>550</v>
      </c>
      <c r="I685" s="69" t="s">
        <v>41</v>
      </c>
      <c r="J685" s="69" t="s">
        <v>5</v>
      </c>
      <c r="K685" s="68" t="str">
        <f t="shared" si="31"/>
        <v>Nivå4</v>
      </c>
      <c r="L685" s="53"/>
    </row>
    <row r="686" spans="2:15" x14ac:dyDescent="0.25">
      <c r="B686" s="87" t="s">
        <v>1657</v>
      </c>
      <c r="C686" s="69" t="s">
        <v>1889</v>
      </c>
      <c r="D686" s="69" t="s">
        <v>2474</v>
      </c>
      <c r="E686" s="69" t="s">
        <v>1644</v>
      </c>
      <c r="F686" s="69" t="s">
        <v>612</v>
      </c>
      <c r="G686" s="69" t="s">
        <v>2393</v>
      </c>
      <c r="H686" s="69" t="s">
        <v>550</v>
      </c>
      <c r="I686" s="69" t="s">
        <v>41</v>
      </c>
      <c r="J686" s="69" t="s">
        <v>5</v>
      </c>
      <c r="K686" s="68" t="str">
        <f t="shared" ref="K686" si="32">IF(B686="","",IF(LEN(B686)=1,"Nivå1",IF(LEN(B686)=2,"Nivå2",IF(AND(LEN(B686)=3,H686="RUBRIK"),"Nivå3",IF(LEN(B686)&gt;=3,"Nivå4","")))))</f>
        <v>Nivå4</v>
      </c>
      <c r="L686" s="53"/>
    </row>
    <row r="687" spans="2:15" x14ac:dyDescent="0.25">
      <c r="B687" s="87" t="s">
        <v>1658</v>
      </c>
      <c r="C687" s="69" t="s">
        <v>622</v>
      </c>
      <c r="D687" s="69" t="s">
        <v>2190</v>
      </c>
      <c r="E687" s="69" t="s">
        <v>1644</v>
      </c>
      <c r="F687" s="69" t="s">
        <v>612</v>
      </c>
      <c r="G687" s="69" t="s">
        <v>2393</v>
      </c>
      <c r="H687" s="69" t="s">
        <v>550</v>
      </c>
      <c r="I687" s="69" t="s">
        <v>41</v>
      </c>
      <c r="J687" s="69" t="s">
        <v>5</v>
      </c>
      <c r="K687" s="68" t="str">
        <f t="shared" si="31"/>
        <v>Nivå4</v>
      </c>
      <c r="L687" s="53"/>
    </row>
    <row r="688" spans="2:15" x14ac:dyDescent="0.25">
      <c r="B688" s="87" t="s">
        <v>1659</v>
      </c>
      <c r="C688" s="69" t="s">
        <v>623</v>
      </c>
      <c r="D688" s="69" t="s">
        <v>2191</v>
      </c>
      <c r="E688" s="69" t="s">
        <v>1644</v>
      </c>
      <c r="F688" s="69" t="s">
        <v>612</v>
      </c>
      <c r="G688" s="69" t="s">
        <v>2393</v>
      </c>
      <c r="H688" s="69" t="s">
        <v>550</v>
      </c>
      <c r="I688" s="69" t="s">
        <v>41</v>
      </c>
      <c r="J688" s="69" t="s">
        <v>5</v>
      </c>
      <c r="K688" s="68" t="str">
        <f t="shared" si="31"/>
        <v>Nivå4</v>
      </c>
      <c r="L688" s="53"/>
    </row>
    <row r="689" spans="2:15" x14ac:dyDescent="0.25">
      <c r="B689" s="87" t="s">
        <v>1660</v>
      </c>
      <c r="C689" s="69" t="s">
        <v>624</v>
      </c>
      <c r="D689" s="69" t="s">
        <v>2192</v>
      </c>
      <c r="E689" s="69" t="s">
        <v>1644</v>
      </c>
      <c r="F689" s="69" t="s">
        <v>612</v>
      </c>
      <c r="G689" s="69" t="s">
        <v>2393</v>
      </c>
      <c r="H689" s="69" t="s">
        <v>550</v>
      </c>
      <c r="I689" s="69" t="s">
        <v>41</v>
      </c>
      <c r="J689" s="69" t="s">
        <v>5</v>
      </c>
      <c r="K689" s="68" t="str">
        <f t="shared" si="31"/>
        <v>Nivå4</v>
      </c>
      <c r="L689" s="53"/>
    </row>
    <row r="690" spans="2:15" x14ac:dyDescent="0.25">
      <c r="B690" s="87" t="s">
        <v>2572</v>
      </c>
      <c r="C690" s="69" t="s">
        <v>2573</v>
      </c>
      <c r="D690" s="69" t="s">
        <v>2577</v>
      </c>
      <c r="E690" s="69" t="s">
        <v>1644</v>
      </c>
      <c r="F690" s="69" t="s">
        <v>612</v>
      </c>
      <c r="G690" s="69" t="s">
        <v>2393</v>
      </c>
      <c r="H690" s="69" t="s">
        <v>223</v>
      </c>
      <c r="I690" s="69" t="s">
        <v>41</v>
      </c>
      <c r="J690" s="69" t="s">
        <v>5</v>
      </c>
      <c r="K690" s="68" t="str">
        <f t="shared" ref="K690:K691" si="33">IF(B690="","",IF(LEN(B690)=1,"Nivå1",IF(LEN(B690)=2,"Nivå2",IF(AND(LEN(B690)=3,H690="RUBRIK"),"Nivå3",IF(LEN(B690)&gt;=3,"Nivå4","")))))</f>
        <v>Nivå4</v>
      </c>
      <c r="L690" s="53"/>
    </row>
    <row r="691" spans="2:15" x14ac:dyDescent="0.25">
      <c r="B691" s="87" t="s">
        <v>2574</v>
      </c>
      <c r="C691" s="69" t="s">
        <v>2575</v>
      </c>
      <c r="D691" s="69" t="s">
        <v>2576</v>
      </c>
      <c r="E691" s="69" t="s">
        <v>1644</v>
      </c>
      <c r="F691" s="69" t="s">
        <v>612</v>
      </c>
      <c r="G691" s="69" t="s">
        <v>2393</v>
      </c>
      <c r="H691" s="69" t="s">
        <v>223</v>
      </c>
      <c r="I691" s="69" t="s">
        <v>41</v>
      </c>
      <c r="J691" s="69" t="s">
        <v>5</v>
      </c>
      <c r="K691" s="68" t="str">
        <f t="shared" si="33"/>
        <v>Nivå4</v>
      </c>
      <c r="L691" s="53"/>
    </row>
    <row r="692" spans="2:15" x14ac:dyDescent="0.25">
      <c r="B692" s="87" t="s">
        <v>1661</v>
      </c>
      <c r="C692" s="69" t="s">
        <v>625</v>
      </c>
      <c r="D692" s="69" t="s">
        <v>2193</v>
      </c>
      <c r="E692" s="69" t="s">
        <v>1644</v>
      </c>
      <c r="F692" s="69" t="s">
        <v>612</v>
      </c>
      <c r="G692" s="69" t="s">
        <v>2393</v>
      </c>
      <c r="H692" s="69" t="s">
        <v>626</v>
      </c>
      <c r="I692" s="69" t="s">
        <v>41</v>
      </c>
      <c r="J692" s="69" t="s">
        <v>5</v>
      </c>
      <c r="K692" s="68" t="str">
        <f t="shared" si="31"/>
        <v>Nivå4</v>
      </c>
      <c r="L692" s="53"/>
    </row>
    <row r="693" spans="2:15" x14ac:dyDescent="0.25">
      <c r="B693" s="87" t="s">
        <v>1662</v>
      </c>
      <c r="C693" s="69" t="s">
        <v>627</v>
      </c>
      <c r="D693" s="69" t="s">
        <v>2194</v>
      </c>
      <c r="E693" s="69" t="s">
        <v>1644</v>
      </c>
      <c r="F693" s="69" t="s">
        <v>612</v>
      </c>
      <c r="G693" s="69" t="s">
        <v>2393</v>
      </c>
      <c r="H693" s="69" t="s">
        <v>552</v>
      </c>
      <c r="I693" s="69" t="s">
        <v>41</v>
      </c>
      <c r="J693" s="69" t="s">
        <v>5</v>
      </c>
      <c r="K693" s="68" t="str">
        <f t="shared" si="31"/>
        <v>Nivå4</v>
      </c>
      <c r="L693" s="53"/>
    </row>
    <row r="694" spans="2:15" x14ac:dyDescent="0.25">
      <c r="B694" s="86" t="s">
        <v>1126</v>
      </c>
      <c r="D694" s="69"/>
      <c r="E694" t="s">
        <v>1126</v>
      </c>
      <c r="F694" t="s">
        <v>1126</v>
      </c>
      <c r="K694" s="42" t="str">
        <f t="shared" si="31"/>
        <v/>
      </c>
      <c r="L694" s="53"/>
    </row>
    <row r="695" spans="2:15" s="73" customFormat="1" x14ac:dyDescent="0.25">
      <c r="B695" s="84" t="s">
        <v>1663</v>
      </c>
      <c r="C695" s="67" t="s">
        <v>628</v>
      </c>
      <c r="D695" s="67" t="s">
        <v>2461</v>
      </c>
      <c r="E695" s="67" t="s">
        <v>1644</v>
      </c>
      <c r="F695" s="67" t="s">
        <v>612</v>
      </c>
      <c r="G695" s="67" t="s">
        <v>2393</v>
      </c>
      <c r="H695" s="67" t="s">
        <v>40</v>
      </c>
      <c r="I695" s="67" t="s">
        <v>41</v>
      </c>
      <c r="J695" s="67"/>
      <c r="K695" s="68" t="str">
        <f t="shared" si="31"/>
        <v>Nivå3</v>
      </c>
      <c r="L695" s="53"/>
      <c r="M695" s="53"/>
      <c r="N695" s="53"/>
      <c r="O695" s="53"/>
    </row>
    <row r="696" spans="2:15" x14ac:dyDescent="0.25">
      <c r="B696" s="87" t="s">
        <v>1664</v>
      </c>
      <c r="C696" s="69" t="s">
        <v>629</v>
      </c>
      <c r="D696" s="69" t="s">
        <v>2195</v>
      </c>
      <c r="E696" s="69" t="s">
        <v>1644</v>
      </c>
      <c r="F696" s="69" t="s">
        <v>612</v>
      </c>
      <c r="G696" s="69" t="s">
        <v>2393</v>
      </c>
      <c r="H696" s="69" t="s">
        <v>567</v>
      </c>
      <c r="I696" s="69" t="s">
        <v>41</v>
      </c>
      <c r="J696" s="69" t="s">
        <v>5</v>
      </c>
      <c r="K696" s="68" t="str">
        <f t="shared" si="31"/>
        <v>Nivå4</v>
      </c>
      <c r="L696" s="53"/>
    </row>
    <row r="697" spans="2:15" x14ac:dyDescent="0.25">
      <c r="B697" s="87" t="s">
        <v>1665</v>
      </c>
      <c r="C697" s="69" t="s">
        <v>630</v>
      </c>
      <c r="D697" s="69" t="s">
        <v>2196</v>
      </c>
      <c r="E697" s="69" t="s">
        <v>1644</v>
      </c>
      <c r="F697" s="69" t="s">
        <v>612</v>
      </c>
      <c r="G697" s="69" t="s">
        <v>2393</v>
      </c>
      <c r="H697" s="69" t="s">
        <v>567</v>
      </c>
      <c r="I697" s="69" t="s">
        <v>41</v>
      </c>
      <c r="J697" s="69" t="s">
        <v>5</v>
      </c>
      <c r="K697" s="68" t="str">
        <f t="shared" si="31"/>
        <v>Nivå4</v>
      </c>
      <c r="L697" s="53"/>
    </row>
    <row r="698" spans="2:15" x14ac:dyDescent="0.25">
      <c r="B698" s="87" t="s">
        <v>1666</v>
      </c>
      <c r="C698" s="69" t="s">
        <v>631</v>
      </c>
      <c r="D698" s="69" t="s">
        <v>2197</v>
      </c>
      <c r="E698" s="69" t="s">
        <v>1644</v>
      </c>
      <c r="F698" s="69" t="s">
        <v>612</v>
      </c>
      <c r="G698" s="69" t="s">
        <v>2393</v>
      </c>
      <c r="H698" s="69" t="s">
        <v>567</v>
      </c>
      <c r="I698" s="69" t="s">
        <v>41</v>
      </c>
      <c r="J698" s="69" t="s">
        <v>5</v>
      </c>
      <c r="K698" s="68" t="str">
        <f t="shared" si="31"/>
        <v>Nivå4</v>
      </c>
      <c r="L698" s="53"/>
    </row>
    <row r="699" spans="2:15" x14ac:dyDescent="0.25">
      <c r="B699" s="87" t="s">
        <v>1667</v>
      </c>
      <c r="C699" s="69" t="s">
        <v>632</v>
      </c>
      <c r="D699" s="69" t="s">
        <v>2198</v>
      </c>
      <c r="E699" s="69" t="s">
        <v>1644</v>
      </c>
      <c r="F699" s="69" t="s">
        <v>612</v>
      </c>
      <c r="G699" s="69" t="s">
        <v>2393</v>
      </c>
      <c r="H699" s="69" t="s">
        <v>567</v>
      </c>
      <c r="I699" s="69" t="s">
        <v>41</v>
      </c>
      <c r="J699" s="69" t="s">
        <v>5</v>
      </c>
      <c r="K699" s="68" t="str">
        <f t="shared" si="31"/>
        <v>Nivå4</v>
      </c>
      <c r="L699" s="53"/>
    </row>
    <row r="700" spans="2:15" x14ac:dyDescent="0.25">
      <c r="B700" s="87" t="s">
        <v>1668</v>
      </c>
      <c r="C700" s="69" t="s">
        <v>633</v>
      </c>
      <c r="D700" s="69" t="s">
        <v>2199</v>
      </c>
      <c r="E700" s="69" t="s">
        <v>1644</v>
      </c>
      <c r="F700" s="69" t="s">
        <v>612</v>
      </c>
      <c r="G700" s="69" t="s">
        <v>2393</v>
      </c>
      <c r="H700" s="69" t="s">
        <v>550</v>
      </c>
      <c r="I700" s="69" t="s">
        <v>41</v>
      </c>
      <c r="J700" s="69" t="s">
        <v>5</v>
      </c>
      <c r="K700" s="68" t="str">
        <f t="shared" si="31"/>
        <v>Nivå4</v>
      </c>
      <c r="L700" s="53"/>
    </row>
    <row r="701" spans="2:15" x14ac:dyDescent="0.25">
      <c r="B701" s="87" t="s">
        <v>1904</v>
      </c>
      <c r="C701" s="69" t="s">
        <v>1905</v>
      </c>
      <c r="D701" s="69" t="s">
        <v>2200</v>
      </c>
      <c r="E701" s="69" t="s">
        <v>1644</v>
      </c>
      <c r="F701" s="69" t="s">
        <v>612</v>
      </c>
      <c r="G701" s="69" t="s">
        <v>2393</v>
      </c>
      <c r="H701" s="69" t="s">
        <v>550</v>
      </c>
      <c r="I701" s="69" t="s">
        <v>41</v>
      </c>
      <c r="J701" s="69" t="s">
        <v>5</v>
      </c>
      <c r="K701" s="68" t="str">
        <f t="shared" ref="K701" si="34">IF(B701="","",IF(LEN(B701)=1,"Nivå1",IF(LEN(B701)=2,"Nivå2",IF(AND(LEN(B701)=3,H701="RUBRIK"),"Nivå3",IF(LEN(B701)&gt;=3,"Nivå4","")))))</f>
        <v>Nivå4</v>
      </c>
      <c r="L701" s="53"/>
    </row>
    <row r="702" spans="2:15" x14ac:dyDescent="0.25">
      <c r="B702" s="87" t="s">
        <v>1669</v>
      </c>
      <c r="C702" s="69" t="s">
        <v>634</v>
      </c>
      <c r="D702" s="69" t="s">
        <v>2201</v>
      </c>
      <c r="E702" s="69" t="s">
        <v>1644</v>
      </c>
      <c r="F702" s="69" t="s">
        <v>612</v>
      </c>
      <c r="G702" s="69" t="s">
        <v>2393</v>
      </c>
      <c r="H702" s="69" t="s">
        <v>550</v>
      </c>
      <c r="I702" s="69" t="s">
        <v>41</v>
      </c>
      <c r="J702" s="69" t="s">
        <v>5</v>
      </c>
      <c r="K702" s="68" t="str">
        <f t="shared" si="31"/>
        <v>Nivå4</v>
      </c>
      <c r="L702" s="53"/>
    </row>
    <row r="703" spans="2:15" x14ac:dyDescent="0.25">
      <c r="B703" s="87" t="s">
        <v>1670</v>
      </c>
      <c r="C703" s="69" t="s">
        <v>635</v>
      </c>
      <c r="D703" s="69" t="s">
        <v>2202</v>
      </c>
      <c r="E703" s="69" t="s">
        <v>1644</v>
      </c>
      <c r="F703" s="69" t="s">
        <v>612</v>
      </c>
      <c r="G703" s="69" t="s">
        <v>2393</v>
      </c>
      <c r="H703" s="69" t="s">
        <v>550</v>
      </c>
      <c r="I703" s="69" t="s">
        <v>41</v>
      </c>
      <c r="J703" s="69" t="s">
        <v>5</v>
      </c>
      <c r="K703" s="68" t="str">
        <f t="shared" si="31"/>
        <v>Nivå4</v>
      </c>
      <c r="L703" s="53"/>
    </row>
    <row r="704" spans="2:15" x14ac:dyDescent="0.25">
      <c r="B704" s="87" t="s">
        <v>1671</v>
      </c>
      <c r="C704" s="69" t="s">
        <v>636</v>
      </c>
      <c r="D704" s="69" t="s">
        <v>2203</v>
      </c>
      <c r="E704" s="69" t="s">
        <v>1644</v>
      </c>
      <c r="F704" s="69" t="s">
        <v>612</v>
      </c>
      <c r="G704" s="69" t="s">
        <v>2393</v>
      </c>
      <c r="H704" s="69" t="s">
        <v>550</v>
      </c>
      <c r="I704" s="69" t="s">
        <v>41</v>
      </c>
      <c r="J704" s="69" t="s">
        <v>5</v>
      </c>
      <c r="K704" s="68" t="str">
        <f t="shared" si="31"/>
        <v>Nivå4</v>
      </c>
      <c r="L704" s="53"/>
    </row>
    <row r="705" spans="2:15" x14ac:dyDescent="0.25">
      <c r="B705" s="87" t="s">
        <v>1672</v>
      </c>
      <c r="C705" s="69" t="s">
        <v>637</v>
      </c>
      <c r="D705" s="69" t="s">
        <v>2204</v>
      </c>
      <c r="E705" s="69" t="s">
        <v>1644</v>
      </c>
      <c r="F705" s="69" t="s">
        <v>612</v>
      </c>
      <c r="G705" s="69" t="s">
        <v>2393</v>
      </c>
      <c r="H705" s="69" t="s">
        <v>552</v>
      </c>
      <c r="I705" s="69" t="s">
        <v>41</v>
      </c>
      <c r="J705" s="69" t="s">
        <v>5</v>
      </c>
      <c r="K705" s="68" t="str">
        <f t="shared" ref="K705:K737" si="35">IF(B705="","",IF(LEN(B705)=1,"Nivå1",IF(LEN(B705)=2,"Nivå2",IF(AND(LEN(B705)=3,H705="RUBRIK"),"Nivå3",IF(LEN(B705)&gt;=3,"Nivå4","")))))</f>
        <v>Nivå4</v>
      </c>
      <c r="L705" s="53"/>
    </row>
    <row r="706" spans="2:15" x14ac:dyDescent="0.25">
      <c r="B706" s="86" t="s">
        <v>1126</v>
      </c>
      <c r="E706" t="s">
        <v>1126</v>
      </c>
      <c r="F706" t="s">
        <v>1126</v>
      </c>
      <c r="K706" s="42" t="str">
        <f t="shared" si="35"/>
        <v/>
      </c>
      <c r="L706" s="53"/>
    </row>
    <row r="707" spans="2:15" s="73" customFormat="1" x14ac:dyDescent="0.25">
      <c r="B707" s="84" t="s">
        <v>1673</v>
      </c>
      <c r="C707" s="67" t="s">
        <v>638</v>
      </c>
      <c r="D707" s="67" t="s">
        <v>2205</v>
      </c>
      <c r="E707" s="67" t="s">
        <v>1644</v>
      </c>
      <c r="F707" s="67" t="s">
        <v>612</v>
      </c>
      <c r="G707" s="67" t="s">
        <v>2393</v>
      </c>
      <c r="H707" s="67" t="s">
        <v>40</v>
      </c>
      <c r="I707" s="67" t="s">
        <v>41</v>
      </c>
      <c r="J707" s="67"/>
      <c r="K707" s="68" t="str">
        <f t="shared" si="35"/>
        <v>Nivå3</v>
      </c>
      <c r="L707" s="53"/>
      <c r="M707" s="53"/>
      <c r="N707" s="53"/>
      <c r="O707" s="53"/>
    </row>
    <row r="708" spans="2:15" x14ac:dyDescent="0.25">
      <c r="B708" s="87" t="s">
        <v>1674</v>
      </c>
      <c r="C708" s="69" t="s">
        <v>639</v>
      </c>
      <c r="D708" s="69" t="s">
        <v>2205</v>
      </c>
      <c r="E708" s="69" t="s">
        <v>1644</v>
      </c>
      <c r="F708" s="69" t="s">
        <v>612</v>
      </c>
      <c r="G708" s="69" t="s">
        <v>2393</v>
      </c>
      <c r="H708" s="69" t="s">
        <v>640</v>
      </c>
      <c r="I708" s="69" t="s">
        <v>41</v>
      </c>
      <c r="J708" s="69" t="s">
        <v>5</v>
      </c>
      <c r="K708" s="68" t="str">
        <f t="shared" si="35"/>
        <v>Nivå4</v>
      </c>
      <c r="L708" s="53"/>
    </row>
    <row r="709" spans="2:15" x14ac:dyDescent="0.25">
      <c r="B709" s="86" t="s">
        <v>1126</v>
      </c>
      <c r="E709" t="s">
        <v>1126</v>
      </c>
      <c r="F709" t="s">
        <v>1126</v>
      </c>
      <c r="K709" s="42" t="str">
        <f t="shared" si="35"/>
        <v/>
      </c>
      <c r="L709" s="53"/>
    </row>
    <row r="710" spans="2:15" s="73" customFormat="1" x14ac:dyDescent="0.25">
      <c r="B710" s="84" t="s">
        <v>1675</v>
      </c>
      <c r="C710" s="67" t="s">
        <v>641</v>
      </c>
      <c r="D710" s="67" t="s">
        <v>2462</v>
      </c>
      <c r="E710" s="67" t="s">
        <v>1644</v>
      </c>
      <c r="F710" s="67" t="s">
        <v>612</v>
      </c>
      <c r="G710" s="67" t="s">
        <v>2393</v>
      </c>
      <c r="H710" s="67" t="s">
        <v>40</v>
      </c>
      <c r="I710" s="67" t="s">
        <v>41</v>
      </c>
      <c r="J710" s="67"/>
      <c r="K710" s="68" t="str">
        <f t="shared" si="35"/>
        <v>Nivå3</v>
      </c>
      <c r="L710" s="53"/>
      <c r="M710" s="53"/>
      <c r="N710" s="53"/>
      <c r="O710" s="53"/>
    </row>
    <row r="711" spans="2:15" x14ac:dyDescent="0.25">
      <c r="B711" s="87" t="s">
        <v>1676</v>
      </c>
      <c r="C711" s="69" t="s">
        <v>2539</v>
      </c>
      <c r="D711" s="69" t="s">
        <v>2206</v>
      </c>
      <c r="E711" s="69" t="s">
        <v>1644</v>
      </c>
      <c r="F711" s="69" t="s">
        <v>612</v>
      </c>
      <c r="G711" s="69" t="s">
        <v>2393</v>
      </c>
      <c r="H711" s="69" t="s">
        <v>642</v>
      </c>
      <c r="I711" s="69" t="s">
        <v>41</v>
      </c>
      <c r="J711" s="69" t="s">
        <v>5</v>
      </c>
      <c r="K711" s="68" t="str">
        <f t="shared" si="35"/>
        <v>Nivå4</v>
      </c>
      <c r="L711" s="53"/>
    </row>
    <row r="712" spans="2:15" x14ac:dyDescent="0.25">
      <c r="B712" s="87" t="s">
        <v>1677</v>
      </c>
      <c r="C712" s="69" t="s">
        <v>2615</v>
      </c>
      <c r="D712" s="69" t="s">
        <v>2616</v>
      </c>
      <c r="E712" s="69" t="s">
        <v>1644</v>
      </c>
      <c r="F712" s="69" t="s">
        <v>612</v>
      </c>
      <c r="G712" s="69" t="s">
        <v>2393</v>
      </c>
      <c r="H712" s="69" t="s">
        <v>642</v>
      </c>
      <c r="I712" s="69" t="s">
        <v>41</v>
      </c>
      <c r="J712" s="69" t="s">
        <v>5</v>
      </c>
      <c r="K712" s="68" t="str">
        <f t="shared" ref="K712" si="36">IF(B712="","",IF(LEN(B712)=1,"Nivå1",IF(LEN(B712)=2,"Nivå2",IF(AND(LEN(B712)=3,H712="RUBRIK"),"Nivå3",IF(LEN(B712)&gt;=3,"Nivå4","")))))</f>
        <v>Nivå4</v>
      </c>
      <c r="L712" s="53"/>
    </row>
    <row r="713" spans="2:15" x14ac:dyDescent="0.25">
      <c r="B713" s="87" t="s">
        <v>1678</v>
      </c>
      <c r="C713" s="69" t="s">
        <v>2540</v>
      </c>
      <c r="D713" s="69" t="s">
        <v>2207</v>
      </c>
      <c r="E713" s="69" t="s">
        <v>1644</v>
      </c>
      <c r="F713" s="69" t="s">
        <v>612</v>
      </c>
      <c r="G713" s="69" t="s">
        <v>2393</v>
      </c>
      <c r="H713" s="69" t="s">
        <v>552</v>
      </c>
      <c r="I713" s="69" t="s">
        <v>41</v>
      </c>
      <c r="J713" s="69" t="s">
        <v>5</v>
      </c>
      <c r="K713" s="68" t="str">
        <f t="shared" si="35"/>
        <v>Nivå4</v>
      </c>
      <c r="L713" s="53"/>
    </row>
    <row r="714" spans="2:15" x14ac:dyDescent="0.25">
      <c r="B714" s="86" t="s">
        <v>1126</v>
      </c>
      <c r="E714" t="s">
        <v>1126</v>
      </c>
      <c r="F714" t="s">
        <v>1126</v>
      </c>
      <c r="K714" s="42" t="str">
        <f t="shared" si="35"/>
        <v/>
      </c>
      <c r="L714" s="53"/>
    </row>
    <row r="715" spans="2:15" s="73" customFormat="1" x14ac:dyDescent="0.25">
      <c r="B715" s="84" t="s">
        <v>1679</v>
      </c>
      <c r="C715" s="67" t="s">
        <v>644</v>
      </c>
      <c r="D715" s="67" t="s">
        <v>2463</v>
      </c>
      <c r="E715" s="67" t="s">
        <v>1644</v>
      </c>
      <c r="F715" s="67" t="s">
        <v>612</v>
      </c>
      <c r="G715" s="67" t="s">
        <v>2393</v>
      </c>
      <c r="H715" s="67" t="s">
        <v>40</v>
      </c>
      <c r="I715" s="67" t="s">
        <v>41</v>
      </c>
      <c r="J715" s="67"/>
      <c r="K715" s="68" t="str">
        <f t="shared" si="35"/>
        <v>Nivå3</v>
      </c>
      <c r="L715" s="53"/>
      <c r="M715" s="53"/>
      <c r="N715" s="53"/>
      <c r="O715" s="53"/>
    </row>
    <row r="716" spans="2:15" x14ac:dyDescent="0.25">
      <c r="B716" s="87" t="s">
        <v>1680</v>
      </c>
      <c r="C716" s="69" t="s">
        <v>645</v>
      </c>
      <c r="D716" s="69" t="s">
        <v>2208</v>
      </c>
      <c r="E716" s="69" t="s">
        <v>1644</v>
      </c>
      <c r="F716" s="69" t="s">
        <v>612</v>
      </c>
      <c r="G716" s="69" t="s">
        <v>2393</v>
      </c>
      <c r="H716" s="69" t="s">
        <v>646</v>
      </c>
      <c r="I716" s="69" t="s">
        <v>41</v>
      </c>
      <c r="J716" s="69" t="s">
        <v>5</v>
      </c>
      <c r="K716" s="68" t="str">
        <f t="shared" si="35"/>
        <v>Nivå4</v>
      </c>
      <c r="L716" s="53"/>
    </row>
    <row r="717" spans="2:15" x14ac:dyDescent="0.25">
      <c r="B717" s="87" t="s">
        <v>1681</v>
      </c>
      <c r="C717" s="69" t="s">
        <v>647</v>
      </c>
      <c r="D717" s="69" t="s">
        <v>2209</v>
      </c>
      <c r="E717" s="69" t="s">
        <v>1644</v>
      </c>
      <c r="F717" s="69" t="s">
        <v>612</v>
      </c>
      <c r="G717" s="69" t="s">
        <v>2393</v>
      </c>
      <c r="H717" s="69" t="s">
        <v>646</v>
      </c>
      <c r="I717" s="69" t="s">
        <v>41</v>
      </c>
      <c r="J717" s="69" t="s">
        <v>5</v>
      </c>
      <c r="K717" s="68" t="str">
        <f t="shared" si="35"/>
        <v>Nivå4</v>
      </c>
      <c r="L717" s="53"/>
    </row>
    <row r="718" spans="2:15" x14ac:dyDescent="0.25">
      <c r="B718" s="87" t="s">
        <v>1682</v>
      </c>
      <c r="C718" s="69" t="s">
        <v>2513</v>
      </c>
      <c r="D718" s="69" t="s">
        <v>2112</v>
      </c>
      <c r="E718" s="69" t="s">
        <v>1644</v>
      </c>
      <c r="F718" s="69" t="s">
        <v>612</v>
      </c>
      <c r="G718" s="69" t="s">
        <v>2393</v>
      </c>
      <c r="H718" s="69" t="s">
        <v>646</v>
      </c>
      <c r="I718" s="69" t="s">
        <v>41</v>
      </c>
      <c r="J718" s="69" t="s">
        <v>5</v>
      </c>
      <c r="K718" s="68" t="str">
        <f t="shared" si="35"/>
        <v>Nivå4</v>
      </c>
      <c r="L718" s="53"/>
    </row>
    <row r="719" spans="2:15" x14ac:dyDescent="0.25">
      <c r="B719" s="87" t="s">
        <v>1683</v>
      </c>
      <c r="C719" s="69" t="s">
        <v>648</v>
      </c>
      <c r="D719" s="69" t="s">
        <v>2210</v>
      </c>
      <c r="E719" s="69" t="s">
        <v>1644</v>
      </c>
      <c r="F719" s="69" t="s">
        <v>612</v>
      </c>
      <c r="G719" s="69" t="s">
        <v>2393</v>
      </c>
      <c r="H719" s="69" t="s">
        <v>552</v>
      </c>
      <c r="I719" s="69" t="s">
        <v>41</v>
      </c>
      <c r="J719" s="69" t="s">
        <v>5</v>
      </c>
      <c r="K719" s="68" t="str">
        <f t="shared" si="35"/>
        <v>Nivå4</v>
      </c>
      <c r="L719" s="53"/>
    </row>
    <row r="720" spans="2:15" x14ac:dyDescent="0.25">
      <c r="B720" s="86" t="s">
        <v>1126</v>
      </c>
      <c r="E720" t="s">
        <v>1126</v>
      </c>
      <c r="F720" t="s">
        <v>1126</v>
      </c>
      <c r="K720" s="42" t="str">
        <f t="shared" si="35"/>
        <v/>
      </c>
      <c r="L720" s="53"/>
    </row>
    <row r="721" spans="2:15" s="73" customFormat="1" x14ac:dyDescent="0.25">
      <c r="B721" s="84" t="s">
        <v>1684</v>
      </c>
      <c r="C721" s="67" t="s">
        <v>649</v>
      </c>
      <c r="D721" s="67" t="s">
        <v>2475</v>
      </c>
      <c r="E721" s="67" t="s">
        <v>1644</v>
      </c>
      <c r="F721" s="67" t="s">
        <v>612</v>
      </c>
      <c r="G721" s="67" t="s">
        <v>2393</v>
      </c>
      <c r="H721" s="67" t="s">
        <v>40</v>
      </c>
      <c r="I721" s="67" t="s">
        <v>41</v>
      </c>
      <c r="J721" s="67"/>
      <c r="K721" s="68" t="str">
        <f t="shared" si="35"/>
        <v>Nivå3</v>
      </c>
      <c r="L721" s="53"/>
      <c r="M721" s="53"/>
      <c r="N721" s="53"/>
      <c r="O721" s="53"/>
    </row>
    <row r="722" spans="2:15" x14ac:dyDescent="0.25">
      <c r="B722" s="87" t="s">
        <v>1685</v>
      </c>
      <c r="C722" s="69" t="s">
        <v>650</v>
      </c>
      <c r="D722" s="69" t="s">
        <v>2211</v>
      </c>
      <c r="E722" s="69" t="s">
        <v>1644</v>
      </c>
      <c r="F722" s="69" t="s">
        <v>612</v>
      </c>
      <c r="G722" s="69" t="s">
        <v>2393</v>
      </c>
      <c r="H722" s="69" t="s">
        <v>651</v>
      </c>
      <c r="I722" s="69" t="s">
        <v>41</v>
      </c>
      <c r="J722" s="69" t="s">
        <v>5</v>
      </c>
      <c r="K722" s="68" t="str">
        <f t="shared" si="35"/>
        <v>Nivå4</v>
      </c>
      <c r="L722" s="53"/>
    </row>
    <row r="723" spans="2:15" x14ac:dyDescent="0.25">
      <c r="B723" s="87" t="s">
        <v>1686</v>
      </c>
      <c r="C723" s="69" t="s">
        <v>652</v>
      </c>
      <c r="D723" s="69" t="s">
        <v>2212</v>
      </c>
      <c r="E723" s="69" t="s">
        <v>1644</v>
      </c>
      <c r="F723" s="69" t="s">
        <v>612</v>
      </c>
      <c r="G723" s="69" t="s">
        <v>2393</v>
      </c>
      <c r="H723" s="69" t="s">
        <v>651</v>
      </c>
      <c r="I723" s="69" t="s">
        <v>41</v>
      </c>
      <c r="J723" s="69" t="s">
        <v>5</v>
      </c>
      <c r="K723" s="68" t="str">
        <f t="shared" ref="K723:K725" si="37">IF(B723="","",IF(LEN(B723)=1,"Nivå1",IF(LEN(B723)=2,"Nivå2",IF(AND(LEN(B723)=3,H723="RUBRIK"),"Nivå3",IF(LEN(B723)&gt;=3,"Nivå4","")))))</f>
        <v>Nivå4</v>
      </c>
      <c r="L723" s="53"/>
    </row>
    <row r="724" spans="2:15" x14ac:dyDescent="0.25">
      <c r="B724" s="87" t="s">
        <v>1826</v>
      </c>
      <c r="C724" s="69" t="s">
        <v>1827</v>
      </c>
      <c r="D724" s="69" t="s">
        <v>2213</v>
      </c>
      <c r="E724" s="69" t="s">
        <v>1644</v>
      </c>
      <c r="F724" s="69" t="s">
        <v>612</v>
      </c>
      <c r="G724" s="69" t="s">
        <v>2393</v>
      </c>
      <c r="H724" s="69" t="s">
        <v>651</v>
      </c>
      <c r="I724" s="69" t="s">
        <v>41</v>
      </c>
      <c r="J724" s="69" t="s">
        <v>5</v>
      </c>
      <c r="K724" s="68" t="str">
        <f t="shared" ref="K724" si="38">IF(B724="","",IF(LEN(B724)=1,"Nivå1",IF(LEN(B724)=2,"Nivå2",IF(AND(LEN(B724)=3,H724="RUBRIK"),"Nivå3",IF(LEN(B724)&gt;=3,"Nivå4","")))))</f>
        <v>Nivå4</v>
      </c>
      <c r="L724" s="53"/>
    </row>
    <row r="725" spans="2:15" x14ac:dyDescent="0.25">
      <c r="B725" s="87" t="s">
        <v>1832</v>
      </c>
      <c r="C725" s="69" t="s">
        <v>1830</v>
      </c>
      <c r="D725" s="69" t="s">
        <v>2214</v>
      </c>
      <c r="E725" s="69" t="s">
        <v>1644</v>
      </c>
      <c r="F725" s="69" t="s">
        <v>612</v>
      </c>
      <c r="G725" s="69" t="s">
        <v>2393</v>
      </c>
      <c r="H725" s="69" t="s">
        <v>651</v>
      </c>
      <c r="I725" s="69" t="s">
        <v>41</v>
      </c>
      <c r="J725" s="69" t="s">
        <v>5</v>
      </c>
      <c r="K725" s="68" t="str">
        <f t="shared" si="37"/>
        <v>Nivå4</v>
      </c>
      <c r="L725" s="53"/>
    </row>
    <row r="726" spans="2:15" x14ac:dyDescent="0.25">
      <c r="B726" s="86" t="s">
        <v>1126</v>
      </c>
      <c r="E726" t="s">
        <v>1126</v>
      </c>
      <c r="F726" t="s">
        <v>1126</v>
      </c>
      <c r="K726" s="42" t="str">
        <f t="shared" si="35"/>
        <v/>
      </c>
      <c r="L726" s="53"/>
    </row>
    <row r="727" spans="2:15" s="73" customFormat="1" x14ac:dyDescent="0.25">
      <c r="B727" s="84" t="s">
        <v>1687</v>
      </c>
      <c r="C727" s="67" t="s">
        <v>653</v>
      </c>
      <c r="D727" s="67" t="s">
        <v>2243</v>
      </c>
      <c r="E727" s="67" t="s">
        <v>1644</v>
      </c>
      <c r="F727" s="67" t="s">
        <v>612</v>
      </c>
      <c r="G727" s="67" t="s">
        <v>2393</v>
      </c>
      <c r="H727" s="67" t="s">
        <v>40</v>
      </c>
      <c r="I727" s="67" t="s">
        <v>41</v>
      </c>
      <c r="J727" s="67"/>
      <c r="K727" s="68" t="str">
        <f t="shared" si="35"/>
        <v>Nivå3</v>
      </c>
      <c r="L727" s="53"/>
      <c r="M727" s="53"/>
      <c r="N727" s="53"/>
      <c r="O727" s="53"/>
    </row>
    <row r="728" spans="2:15" x14ac:dyDescent="0.25">
      <c r="B728" s="87" t="s">
        <v>1688</v>
      </c>
      <c r="C728" s="110" t="s">
        <v>653</v>
      </c>
      <c r="D728" s="69" t="s">
        <v>2215</v>
      </c>
      <c r="E728" s="69" t="s">
        <v>1644</v>
      </c>
      <c r="F728" s="69" t="s">
        <v>612</v>
      </c>
      <c r="G728" s="69" t="s">
        <v>2393</v>
      </c>
      <c r="H728" s="69" t="s">
        <v>550</v>
      </c>
      <c r="I728" s="69" t="s">
        <v>41</v>
      </c>
      <c r="J728" s="69" t="s">
        <v>5</v>
      </c>
      <c r="K728" s="68" t="str">
        <f t="shared" si="35"/>
        <v>Nivå4</v>
      </c>
      <c r="L728" s="53"/>
    </row>
    <row r="729" spans="2:15" x14ac:dyDescent="0.25">
      <c r="B729" s="87" t="s">
        <v>1855</v>
      </c>
      <c r="C729" s="69" t="s">
        <v>1866</v>
      </c>
      <c r="D729" s="69" t="s">
        <v>2216</v>
      </c>
      <c r="E729" s="69" t="s">
        <v>1644</v>
      </c>
      <c r="F729" s="69" t="s">
        <v>612</v>
      </c>
      <c r="G729" s="69" t="s">
        <v>2393</v>
      </c>
      <c r="H729" s="69" t="s">
        <v>223</v>
      </c>
      <c r="I729" s="69" t="s">
        <v>41</v>
      </c>
      <c r="J729" s="69" t="s">
        <v>5</v>
      </c>
      <c r="K729" s="68" t="str">
        <f t="shared" si="35"/>
        <v>Nivå4</v>
      </c>
      <c r="L729" s="53"/>
    </row>
    <row r="730" spans="2:15" x14ac:dyDescent="0.25">
      <c r="B730" s="87" t="s">
        <v>1689</v>
      </c>
      <c r="C730" s="69" t="s">
        <v>654</v>
      </c>
      <c r="D730" s="69" t="s">
        <v>2217</v>
      </c>
      <c r="E730" s="69" t="s">
        <v>1644</v>
      </c>
      <c r="F730" s="69" t="s">
        <v>612</v>
      </c>
      <c r="G730" s="69" t="s">
        <v>2393</v>
      </c>
      <c r="H730" s="69" t="s">
        <v>550</v>
      </c>
      <c r="I730" s="69" t="s">
        <v>41</v>
      </c>
      <c r="J730" s="69" t="s">
        <v>5</v>
      </c>
      <c r="K730" s="68" t="str">
        <f t="shared" si="35"/>
        <v>Nivå4</v>
      </c>
      <c r="L730" s="53"/>
    </row>
    <row r="731" spans="2:15" x14ac:dyDescent="0.25">
      <c r="B731" s="87" t="s">
        <v>1690</v>
      </c>
      <c r="C731" s="69" t="s">
        <v>655</v>
      </c>
      <c r="D731" s="69" t="s">
        <v>2218</v>
      </c>
      <c r="E731" s="69" t="s">
        <v>1644</v>
      </c>
      <c r="F731" s="69" t="s">
        <v>612</v>
      </c>
      <c r="G731" s="69" t="s">
        <v>2393</v>
      </c>
      <c r="H731" s="69" t="s">
        <v>550</v>
      </c>
      <c r="I731" s="69" t="s">
        <v>41</v>
      </c>
      <c r="J731" s="69" t="s">
        <v>5</v>
      </c>
      <c r="K731" s="68" t="str">
        <f t="shared" si="35"/>
        <v>Nivå4</v>
      </c>
      <c r="L731" s="53"/>
    </row>
    <row r="732" spans="2:15" x14ac:dyDescent="0.25">
      <c r="B732" s="95" t="s">
        <v>1824</v>
      </c>
      <c r="C732" s="69" t="s">
        <v>1849</v>
      </c>
      <c r="D732" s="69" t="s">
        <v>2219</v>
      </c>
      <c r="E732" s="69" t="s">
        <v>1644</v>
      </c>
      <c r="F732" s="69" t="s">
        <v>612</v>
      </c>
      <c r="G732" s="69" t="s">
        <v>2393</v>
      </c>
      <c r="H732" s="69" t="s">
        <v>223</v>
      </c>
      <c r="I732" s="69" t="s">
        <v>41</v>
      </c>
      <c r="J732" s="69" t="s">
        <v>5</v>
      </c>
      <c r="K732" s="68" t="str">
        <f t="shared" si="35"/>
        <v>Nivå4</v>
      </c>
      <c r="L732" s="53"/>
    </row>
    <row r="733" spans="2:15" x14ac:dyDescent="0.25">
      <c r="B733" s="87" t="s">
        <v>1692</v>
      </c>
      <c r="C733" s="69" t="s">
        <v>656</v>
      </c>
      <c r="D733" s="69" t="s">
        <v>2220</v>
      </c>
      <c r="E733" s="69" t="s">
        <v>1644</v>
      </c>
      <c r="F733" s="69" t="s">
        <v>612</v>
      </c>
      <c r="G733" s="69" t="s">
        <v>2393</v>
      </c>
      <c r="H733" s="69" t="s">
        <v>550</v>
      </c>
      <c r="I733" s="69" t="s">
        <v>41</v>
      </c>
      <c r="J733" s="69" t="s">
        <v>5</v>
      </c>
      <c r="K733" s="68" t="str">
        <f t="shared" si="35"/>
        <v>Nivå4</v>
      </c>
      <c r="L733" s="53"/>
    </row>
    <row r="734" spans="2:15" x14ac:dyDescent="0.25">
      <c r="B734" s="87" t="s">
        <v>1693</v>
      </c>
      <c r="C734" s="69" t="s">
        <v>657</v>
      </c>
      <c r="D734" s="69" t="s">
        <v>2221</v>
      </c>
      <c r="E734" s="69" t="s">
        <v>1644</v>
      </c>
      <c r="F734" s="69" t="s">
        <v>612</v>
      </c>
      <c r="G734" s="69" t="s">
        <v>2393</v>
      </c>
      <c r="H734" s="69" t="s">
        <v>550</v>
      </c>
      <c r="I734" s="69" t="s">
        <v>41</v>
      </c>
      <c r="J734" s="69" t="s">
        <v>5</v>
      </c>
      <c r="K734" s="68" t="str">
        <f t="shared" si="35"/>
        <v>Nivå4</v>
      </c>
      <c r="L734" s="53"/>
    </row>
    <row r="735" spans="2:15" x14ac:dyDescent="0.25">
      <c r="B735" s="87" t="s">
        <v>1694</v>
      </c>
      <c r="C735" s="69" t="s">
        <v>658</v>
      </c>
      <c r="D735" s="69" t="s">
        <v>2222</v>
      </c>
      <c r="E735" s="69" t="s">
        <v>1644</v>
      </c>
      <c r="F735" s="69" t="s">
        <v>612</v>
      </c>
      <c r="G735" s="69" t="s">
        <v>2393</v>
      </c>
      <c r="H735" s="69" t="s">
        <v>550</v>
      </c>
      <c r="I735" s="69" t="s">
        <v>41</v>
      </c>
      <c r="J735" s="69" t="s">
        <v>5</v>
      </c>
      <c r="K735" s="68" t="str">
        <f t="shared" si="35"/>
        <v>Nivå4</v>
      </c>
      <c r="L735" s="53"/>
    </row>
    <row r="736" spans="2:15" x14ac:dyDescent="0.25">
      <c r="B736" s="87" t="s">
        <v>1695</v>
      </c>
      <c r="C736" s="69" t="s">
        <v>659</v>
      </c>
      <c r="D736" s="69" t="s">
        <v>2223</v>
      </c>
      <c r="E736" s="69" t="s">
        <v>1644</v>
      </c>
      <c r="F736" s="69" t="s">
        <v>612</v>
      </c>
      <c r="G736" s="69" t="s">
        <v>2393</v>
      </c>
      <c r="H736" s="69" t="s">
        <v>550</v>
      </c>
      <c r="I736" s="69" t="s">
        <v>41</v>
      </c>
      <c r="J736" s="69" t="s">
        <v>5</v>
      </c>
      <c r="K736" s="68" t="str">
        <f t="shared" si="35"/>
        <v>Nivå4</v>
      </c>
      <c r="L736" s="53"/>
    </row>
    <row r="737" spans="2:15" x14ac:dyDescent="0.25">
      <c r="B737" s="87" t="s">
        <v>1696</v>
      </c>
      <c r="C737" s="69" t="s">
        <v>660</v>
      </c>
      <c r="D737" s="69" t="s">
        <v>2224</v>
      </c>
      <c r="E737" s="69" t="s">
        <v>1644</v>
      </c>
      <c r="F737" s="69" t="s">
        <v>612</v>
      </c>
      <c r="G737" s="69" t="s">
        <v>2393</v>
      </c>
      <c r="H737" s="69" t="s">
        <v>550</v>
      </c>
      <c r="I737" s="69" t="s">
        <v>41</v>
      </c>
      <c r="J737" s="69" t="s">
        <v>5</v>
      </c>
      <c r="K737" s="68" t="str">
        <f t="shared" si="35"/>
        <v>Nivå4</v>
      </c>
      <c r="L737" s="53"/>
    </row>
    <row r="738" spans="2:15" x14ac:dyDescent="0.25">
      <c r="B738" s="87" t="s">
        <v>1912</v>
      </c>
      <c r="C738" s="69" t="s">
        <v>1907</v>
      </c>
      <c r="D738" s="69" t="s">
        <v>2225</v>
      </c>
      <c r="E738" s="69" t="s">
        <v>1644</v>
      </c>
      <c r="F738" s="69" t="s">
        <v>612</v>
      </c>
      <c r="G738" s="69" t="s">
        <v>2393</v>
      </c>
      <c r="H738" s="69" t="s">
        <v>626</v>
      </c>
      <c r="I738" s="69" t="s">
        <v>41</v>
      </c>
      <c r="J738" s="69" t="s">
        <v>5</v>
      </c>
      <c r="K738" s="68" t="str">
        <f t="shared" ref="K738" si="39">IF(B738="","",IF(LEN(B738)=1,"Nivå1",IF(LEN(B738)=2,"Nivå2",IF(AND(LEN(B738)=3,H738="RUBRIK"),"Nivå3",IF(LEN(B738)&gt;=3,"Nivå4","")))))</f>
        <v>Nivå4</v>
      </c>
      <c r="L738" s="53"/>
    </row>
    <row r="739" spans="2:15" x14ac:dyDescent="0.25">
      <c r="B739" s="87" t="s">
        <v>1913</v>
      </c>
      <c r="C739" s="69" t="s">
        <v>1908</v>
      </c>
      <c r="D739" s="69" t="s">
        <v>2226</v>
      </c>
      <c r="E739" s="69" t="s">
        <v>1644</v>
      </c>
      <c r="F739" s="69" t="s">
        <v>612</v>
      </c>
      <c r="G739" s="69" t="s">
        <v>2393</v>
      </c>
      <c r="H739" s="69" t="s">
        <v>552</v>
      </c>
      <c r="I739" s="69" t="s">
        <v>41</v>
      </c>
      <c r="J739" s="69" t="s">
        <v>5</v>
      </c>
      <c r="K739" s="68" t="str">
        <f t="shared" ref="K739:K769" si="40">IF(B739="","",IF(LEN(B739)=1,"Nivå1",IF(LEN(B739)=2,"Nivå2",IF(AND(LEN(B739)=3,H739="RUBRIK"),"Nivå3",IF(LEN(B739)&gt;=3,"Nivå4","")))))</f>
        <v>Nivå4</v>
      </c>
      <c r="L739" s="53"/>
    </row>
    <row r="740" spans="2:15" x14ac:dyDescent="0.25">
      <c r="B740" s="86" t="s">
        <v>1126</v>
      </c>
      <c r="E740" t="s">
        <v>1126</v>
      </c>
      <c r="F740" t="s">
        <v>1126</v>
      </c>
      <c r="K740" s="42" t="str">
        <f t="shared" si="40"/>
        <v/>
      </c>
      <c r="L740" s="53"/>
    </row>
    <row r="741" spans="2:15" s="73" customFormat="1" x14ac:dyDescent="0.25">
      <c r="B741" s="84" t="s">
        <v>1697</v>
      </c>
      <c r="C741" s="67" t="s">
        <v>661</v>
      </c>
      <c r="D741" s="67" t="s">
        <v>2230</v>
      </c>
      <c r="E741" s="67" t="s">
        <v>1644</v>
      </c>
      <c r="F741" s="67" t="s">
        <v>612</v>
      </c>
      <c r="G741" s="67" t="s">
        <v>2393</v>
      </c>
      <c r="H741" s="67" t="s">
        <v>40</v>
      </c>
      <c r="I741" s="67" t="s">
        <v>41</v>
      </c>
      <c r="J741" s="67"/>
      <c r="K741" s="68" t="str">
        <f t="shared" si="40"/>
        <v>Nivå3</v>
      </c>
      <c r="L741" s="53"/>
      <c r="M741" s="53"/>
      <c r="N741" s="53"/>
      <c r="O741" s="53"/>
    </row>
    <row r="742" spans="2:15" x14ac:dyDescent="0.25">
      <c r="B742" s="87" t="s">
        <v>1698</v>
      </c>
      <c r="C742" s="69" t="s">
        <v>662</v>
      </c>
      <c r="D742" s="69" t="s">
        <v>2227</v>
      </c>
      <c r="E742" s="69" t="s">
        <v>1644</v>
      </c>
      <c r="F742" s="69" t="s">
        <v>612</v>
      </c>
      <c r="G742" s="69" t="s">
        <v>2393</v>
      </c>
      <c r="H742" s="69" t="s">
        <v>550</v>
      </c>
      <c r="I742" s="69" t="s">
        <v>41</v>
      </c>
      <c r="J742" s="69" t="s">
        <v>5</v>
      </c>
      <c r="K742" s="68" t="str">
        <f t="shared" si="40"/>
        <v>Nivå4</v>
      </c>
      <c r="L742" s="53"/>
    </row>
    <row r="743" spans="2:15" x14ac:dyDescent="0.25">
      <c r="B743" s="87" t="s">
        <v>1699</v>
      </c>
      <c r="C743" s="69" t="s">
        <v>1850</v>
      </c>
      <c r="D743" s="69" t="s">
        <v>2228</v>
      </c>
      <c r="E743" s="69" t="s">
        <v>1644</v>
      </c>
      <c r="F743" s="69" t="s">
        <v>612</v>
      </c>
      <c r="G743" s="69" t="s">
        <v>2393</v>
      </c>
      <c r="H743" s="69" t="s">
        <v>223</v>
      </c>
      <c r="I743" s="69" t="s">
        <v>41</v>
      </c>
      <c r="J743" s="69" t="s">
        <v>5</v>
      </c>
      <c r="K743" s="68" t="str">
        <f t="shared" si="40"/>
        <v>Nivå4</v>
      </c>
      <c r="L743" s="53"/>
    </row>
    <row r="744" spans="2:15" x14ac:dyDescent="0.25">
      <c r="B744" s="87" t="s">
        <v>1700</v>
      </c>
      <c r="C744" s="69" t="s">
        <v>663</v>
      </c>
      <c r="D744" s="69" t="s">
        <v>2229</v>
      </c>
      <c r="E744" s="69" t="s">
        <v>1644</v>
      </c>
      <c r="F744" s="69" t="s">
        <v>612</v>
      </c>
      <c r="G744" s="69" t="s">
        <v>2393</v>
      </c>
      <c r="H744" s="69" t="s">
        <v>550</v>
      </c>
      <c r="I744" s="69" t="s">
        <v>41</v>
      </c>
      <c r="J744" s="69" t="s">
        <v>5</v>
      </c>
      <c r="K744" s="68" t="str">
        <f t="shared" si="40"/>
        <v>Nivå4</v>
      </c>
      <c r="L744" s="53"/>
    </row>
    <row r="745" spans="2:15" x14ac:dyDescent="0.25">
      <c r="B745" s="87" t="s">
        <v>1701</v>
      </c>
      <c r="C745" s="69" t="s">
        <v>664</v>
      </c>
      <c r="D745" s="69" t="s">
        <v>2231</v>
      </c>
      <c r="E745" s="69" t="s">
        <v>1644</v>
      </c>
      <c r="F745" s="69" t="s">
        <v>612</v>
      </c>
      <c r="G745" s="69" t="s">
        <v>2393</v>
      </c>
      <c r="H745" s="69" t="s">
        <v>550</v>
      </c>
      <c r="I745" s="69" t="s">
        <v>41</v>
      </c>
      <c r="J745" s="69" t="s">
        <v>5</v>
      </c>
      <c r="K745" s="68" t="str">
        <f t="shared" si="40"/>
        <v>Nivå4</v>
      </c>
      <c r="L745" s="53"/>
    </row>
    <row r="746" spans="2:15" x14ac:dyDescent="0.25">
      <c r="B746" s="87" t="s">
        <v>1702</v>
      </c>
      <c r="C746" s="69" t="s">
        <v>665</v>
      </c>
      <c r="D746" s="69" t="s">
        <v>2232</v>
      </c>
      <c r="E746" s="69" t="s">
        <v>1644</v>
      </c>
      <c r="F746" s="69" t="s">
        <v>612</v>
      </c>
      <c r="G746" s="69" t="s">
        <v>2393</v>
      </c>
      <c r="H746" s="69" t="s">
        <v>550</v>
      </c>
      <c r="I746" s="69" t="s">
        <v>41</v>
      </c>
      <c r="J746" s="69" t="s">
        <v>5</v>
      </c>
      <c r="K746" s="68" t="str">
        <f t="shared" si="40"/>
        <v>Nivå4</v>
      </c>
      <c r="L746" s="53"/>
    </row>
    <row r="747" spans="2:15" x14ac:dyDescent="0.25">
      <c r="B747" s="87" t="s">
        <v>1703</v>
      </c>
      <c r="C747" s="69" t="s">
        <v>666</v>
      </c>
      <c r="D747" s="69" t="s">
        <v>2233</v>
      </c>
      <c r="E747" s="69" t="s">
        <v>1644</v>
      </c>
      <c r="F747" s="69" t="s">
        <v>612</v>
      </c>
      <c r="G747" s="69" t="s">
        <v>2393</v>
      </c>
      <c r="H747" s="69" t="s">
        <v>550</v>
      </c>
      <c r="I747" s="69" t="s">
        <v>41</v>
      </c>
      <c r="J747" s="69" t="s">
        <v>5</v>
      </c>
      <c r="K747" s="68" t="str">
        <f t="shared" si="40"/>
        <v>Nivå4</v>
      </c>
      <c r="L747" s="53"/>
    </row>
    <row r="748" spans="2:15" x14ac:dyDescent="0.25">
      <c r="B748" s="87" t="s">
        <v>1704</v>
      </c>
      <c r="C748" s="69" t="s">
        <v>667</v>
      </c>
      <c r="D748" s="69" t="s">
        <v>2234</v>
      </c>
      <c r="E748" s="69" t="s">
        <v>1644</v>
      </c>
      <c r="F748" s="69" t="s">
        <v>612</v>
      </c>
      <c r="G748" s="69" t="s">
        <v>2393</v>
      </c>
      <c r="H748" s="69" t="s">
        <v>550</v>
      </c>
      <c r="I748" s="69" t="s">
        <v>41</v>
      </c>
      <c r="J748" s="69" t="s">
        <v>5</v>
      </c>
      <c r="K748" s="68" t="str">
        <f t="shared" si="40"/>
        <v>Nivå4</v>
      </c>
      <c r="L748" s="53"/>
    </row>
    <row r="749" spans="2:15" x14ac:dyDescent="0.25">
      <c r="B749" s="87" t="s">
        <v>1705</v>
      </c>
      <c r="C749" s="69" t="s">
        <v>661</v>
      </c>
      <c r="D749" s="69" t="s">
        <v>2235</v>
      </c>
      <c r="E749" s="69" t="s">
        <v>1644</v>
      </c>
      <c r="F749" s="69" t="s">
        <v>612</v>
      </c>
      <c r="G749" s="69" t="s">
        <v>2393</v>
      </c>
      <c r="H749" s="69" t="s">
        <v>550</v>
      </c>
      <c r="I749" s="69" t="s">
        <v>41</v>
      </c>
      <c r="J749" s="69" t="s">
        <v>5</v>
      </c>
      <c r="K749" s="68" t="str">
        <f t="shared" si="40"/>
        <v>Nivå4</v>
      </c>
      <c r="L749" s="53"/>
    </row>
    <row r="750" spans="2:15" x14ac:dyDescent="0.25">
      <c r="B750" s="87" t="s">
        <v>1706</v>
      </c>
      <c r="C750" s="69" t="s">
        <v>668</v>
      </c>
      <c r="D750" s="69" t="s">
        <v>2236</v>
      </c>
      <c r="E750" s="69" t="s">
        <v>1644</v>
      </c>
      <c r="F750" s="69" t="s">
        <v>612</v>
      </c>
      <c r="G750" s="69" t="s">
        <v>2393</v>
      </c>
      <c r="H750" s="69" t="s">
        <v>519</v>
      </c>
      <c r="I750" s="69" t="s">
        <v>41</v>
      </c>
      <c r="J750" s="69" t="s">
        <v>5</v>
      </c>
      <c r="K750" s="68" t="str">
        <f t="shared" si="40"/>
        <v>Nivå4</v>
      </c>
      <c r="L750" s="53"/>
    </row>
    <row r="751" spans="2:15" x14ac:dyDescent="0.25">
      <c r="B751" s="87" t="s">
        <v>1707</v>
      </c>
      <c r="C751" s="69" t="s">
        <v>669</v>
      </c>
      <c r="D751" s="69" t="s">
        <v>2237</v>
      </c>
      <c r="E751" s="69" t="s">
        <v>1644</v>
      </c>
      <c r="F751" s="69" t="s">
        <v>612</v>
      </c>
      <c r="G751" s="69" t="s">
        <v>2393</v>
      </c>
      <c r="H751" s="69" t="s">
        <v>550</v>
      </c>
      <c r="I751" s="69" t="s">
        <v>41</v>
      </c>
      <c r="J751" s="69" t="s">
        <v>5</v>
      </c>
      <c r="K751" s="68" t="str">
        <f t="shared" si="40"/>
        <v>Nivå4</v>
      </c>
      <c r="L751" s="53"/>
    </row>
    <row r="752" spans="2:15" x14ac:dyDescent="0.25">
      <c r="B752" s="87" t="s">
        <v>1837</v>
      </c>
      <c r="C752" s="103" t="s">
        <v>1838</v>
      </c>
      <c r="D752" s="69" t="s">
        <v>2238</v>
      </c>
      <c r="E752" s="69" t="s">
        <v>1644</v>
      </c>
      <c r="F752" s="69" t="s">
        <v>612</v>
      </c>
      <c r="G752" s="69" t="s">
        <v>2393</v>
      </c>
      <c r="H752" s="69" t="s">
        <v>223</v>
      </c>
      <c r="I752" s="69" t="s">
        <v>1108</v>
      </c>
      <c r="J752" s="69" t="s">
        <v>5</v>
      </c>
      <c r="K752" s="68" t="str">
        <f t="shared" si="40"/>
        <v>Nivå4</v>
      </c>
      <c r="L752" s="53"/>
    </row>
    <row r="753" spans="2:15" x14ac:dyDescent="0.25">
      <c r="B753" s="87" t="s">
        <v>1709</v>
      </c>
      <c r="C753" s="69" t="s">
        <v>670</v>
      </c>
      <c r="D753" s="69" t="s">
        <v>2239</v>
      </c>
      <c r="E753" s="69" t="s">
        <v>1644</v>
      </c>
      <c r="F753" s="69" t="s">
        <v>612</v>
      </c>
      <c r="G753" s="69" t="s">
        <v>2393</v>
      </c>
      <c r="H753" s="69" t="s">
        <v>626</v>
      </c>
      <c r="I753" s="69" t="s">
        <v>41</v>
      </c>
      <c r="J753" s="69" t="s">
        <v>5</v>
      </c>
      <c r="K753" s="68" t="str">
        <f t="shared" si="40"/>
        <v>Nivå4</v>
      </c>
      <c r="L753" s="53"/>
    </row>
    <row r="754" spans="2:15" x14ac:dyDescent="0.25">
      <c r="B754" s="87" t="s">
        <v>1710</v>
      </c>
      <c r="C754" s="69" t="s">
        <v>671</v>
      </c>
      <c r="D754" s="69" t="s">
        <v>2240</v>
      </c>
      <c r="E754" s="69" t="s">
        <v>1644</v>
      </c>
      <c r="F754" s="69" t="s">
        <v>612</v>
      </c>
      <c r="G754" s="69" t="s">
        <v>2393</v>
      </c>
      <c r="H754" s="69" t="s">
        <v>552</v>
      </c>
      <c r="I754" s="69" t="s">
        <v>41</v>
      </c>
      <c r="J754" s="69" t="s">
        <v>5</v>
      </c>
      <c r="K754" s="68" t="str">
        <f t="shared" si="40"/>
        <v>Nivå4</v>
      </c>
      <c r="L754" s="53"/>
    </row>
    <row r="755" spans="2:15" x14ac:dyDescent="0.25">
      <c r="B755" s="87" t="s">
        <v>1854</v>
      </c>
      <c r="C755" s="69" t="s">
        <v>1847</v>
      </c>
      <c r="D755" s="69" t="s">
        <v>2241</v>
      </c>
      <c r="E755" s="69" t="s">
        <v>1644</v>
      </c>
      <c r="F755" s="69" t="s">
        <v>612</v>
      </c>
      <c r="G755" s="69" t="s">
        <v>2393</v>
      </c>
      <c r="H755" s="69" t="s">
        <v>223</v>
      </c>
      <c r="I755" s="69" t="s">
        <v>41</v>
      </c>
      <c r="J755" s="69" t="s">
        <v>5</v>
      </c>
      <c r="K755" s="68" t="str">
        <f t="shared" ref="K755" si="41">IF(B755="","",IF(LEN(B755)=1,"Nivå1",IF(LEN(B755)=2,"Nivå2",IF(AND(LEN(B755)=3,H755="RUBRIK"),"Nivå3",IF(LEN(B755)&gt;=3,"Nivå4","")))))</f>
        <v>Nivå4</v>
      </c>
      <c r="L755" s="53"/>
    </row>
    <row r="756" spans="2:15" x14ac:dyDescent="0.25">
      <c r="B756" s="87" t="s">
        <v>1712</v>
      </c>
      <c r="C756" s="69" t="s">
        <v>672</v>
      </c>
      <c r="D756" s="69" t="s">
        <v>2242</v>
      </c>
      <c r="E756" s="69" t="s">
        <v>1644</v>
      </c>
      <c r="F756" s="69" t="s">
        <v>612</v>
      </c>
      <c r="G756" s="69" t="s">
        <v>2393</v>
      </c>
      <c r="H756" s="69" t="s">
        <v>223</v>
      </c>
      <c r="I756" s="69" t="s">
        <v>41</v>
      </c>
      <c r="J756" s="69" t="s">
        <v>5</v>
      </c>
      <c r="K756" s="68" t="str">
        <f t="shared" si="40"/>
        <v>Nivå4</v>
      </c>
      <c r="L756" s="53"/>
    </row>
    <row r="757" spans="2:15" s="47" customFormat="1" x14ac:dyDescent="0.25">
      <c r="B757" s="85" t="s">
        <v>1126</v>
      </c>
      <c r="C757" s="42"/>
      <c r="D757" s="42"/>
      <c r="E757" s="42" t="s">
        <v>1126</v>
      </c>
      <c r="F757" s="42" t="s">
        <v>1126</v>
      </c>
      <c r="G757" s="42"/>
      <c r="H757" s="42"/>
      <c r="I757" s="42"/>
      <c r="J757" s="42"/>
      <c r="K757" s="42" t="str">
        <f t="shared" si="40"/>
        <v/>
      </c>
      <c r="L757" s="53"/>
    </row>
    <row r="758" spans="2:15" s="74" customFormat="1" ht="15.75" x14ac:dyDescent="0.25">
      <c r="B758" s="82" t="s">
        <v>1713</v>
      </c>
      <c r="C758" s="64" t="s">
        <v>673</v>
      </c>
      <c r="D758" s="64" t="s">
        <v>2394</v>
      </c>
      <c r="E758" s="64" t="s">
        <v>1126</v>
      </c>
      <c r="F758" s="64" t="s">
        <v>1126</v>
      </c>
      <c r="G758" s="64"/>
      <c r="H758" s="64"/>
      <c r="I758" s="64"/>
      <c r="J758" s="64"/>
      <c r="K758" s="65" t="str">
        <f t="shared" si="40"/>
        <v>Nivå2</v>
      </c>
      <c r="L758" s="53"/>
      <c r="M758" s="53"/>
      <c r="N758" s="53"/>
      <c r="O758" s="53"/>
    </row>
    <row r="759" spans="2:15" s="74" customFormat="1" x14ac:dyDescent="0.25">
      <c r="B759" s="83" t="s">
        <v>1126</v>
      </c>
      <c r="C759" s="66"/>
      <c r="D759" s="66"/>
      <c r="E759" s="66" t="s">
        <v>1126</v>
      </c>
      <c r="F759" s="66" t="s">
        <v>1126</v>
      </c>
      <c r="G759" s="66"/>
      <c r="H759" s="66"/>
      <c r="I759" s="66"/>
      <c r="J759" s="66"/>
      <c r="K759" s="42" t="str">
        <f t="shared" si="40"/>
        <v/>
      </c>
      <c r="L759" s="53"/>
      <c r="M759" s="53"/>
      <c r="N759" s="53"/>
      <c r="O759" s="53"/>
    </row>
    <row r="760" spans="2:15" s="73" customFormat="1" x14ac:dyDescent="0.25">
      <c r="B760" s="84" t="s">
        <v>1714</v>
      </c>
      <c r="C760" s="67" t="s">
        <v>674</v>
      </c>
      <c r="D760" s="67" t="s">
        <v>2245</v>
      </c>
      <c r="E760" s="67" t="s">
        <v>1713</v>
      </c>
      <c r="F760" s="67" t="s">
        <v>673</v>
      </c>
      <c r="G760" s="67" t="s">
        <v>2394</v>
      </c>
      <c r="H760" s="67" t="s">
        <v>40</v>
      </c>
      <c r="I760" s="67" t="s">
        <v>41</v>
      </c>
      <c r="J760" s="67"/>
      <c r="K760" s="68" t="str">
        <f t="shared" si="40"/>
        <v>Nivå3</v>
      </c>
      <c r="L760" s="53"/>
      <c r="M760" s="53"/>
      <c r="N760" s="53"/>
      <c r="O760" s="53"/>
    </row>
    <row r="761" spans="2:15" x14ac:dyDescent="0.25">
      <c r="B761" s="87" t="s">
        <v>1715</v>
      </c>
      <c r="C761" s="69" t="s">
        <v>675</v>
      </c>
      <c r="D761" s="69" t="s">
        <v>2244</v>
      </c>
      <c r="E761" s="69" t="s">
        <v>1713</v>
      </c>
      <c r="F761" s="69" t="s">
        <v>673</v>
      </c>
      <c r="G761" s="69" t="s">
        <v>2394</v>
      </c>
      <c r="H761" s="69" t="s">
        <v>676</v>
      </c>
      <c r="I761" s="69" t="s">
        <v>41</v>
      </c>
      <c r="J761" s="69" t="s">
        <v>5</v>
      </c>
      <c r="K761" s="68" t="str">
        <f t="shared" si="40"/>
        <v>Nivå4</v>
      </c>
      <c r="L761" s="53"/>
    </row>
    <row r="762" spans="2:15" x14ac:dyDescent="0.25">
      <c r="B762" s="86" t="s">
        <v>1126</v>
      </c>
      <c r="E762" t="s">
        <v>1126</v>
      </c>
      <c r="F762" t="s">
        <v>1126</v>
      </c>
      <c r="K762" s="42" t="str">
        <f t="shared" si="40"/>
        <v/>
      </c>
      <c r="L762" s="53"/>
    </row>
    <row r="763" spans="2:15" s="73" customFormat="1" x14ac:dyDescent="0.25">
      <c r="B763" s="84" t="s">
        <v>1716</v>
      </c>
      <c r="C763" s="67" t="s">
        <v>677</v>
      </c>
      <c r="D763" s="67" t="s">
        <v>2259</v>
      </c>
      <c r="E763" s="67" t="s">
        <v>1713</v>
      </c>
      <c r="F763" s="67" t="s">
        <v>673</v>
      </c>
      <c r="G763" s="67" t="s">
        <v>2394</v>
      </c>
      <c r="H763" s="67" t="s">
        <v>40</v>
      </c>
      <c r="I763" s="67" t="s">
        <v>41</v>
      </c>
      <c r="J763" s="67"/>
      <c r="K763" s="68" t="str">
        <f t="shared" si="40"/>
        <v>Nivå3</v>
      </c>
      <c r="L763" s="53"/>
      <c r="M763" s="53"/>
      <c r="N763" s="53"/>
      <c r="O763" s="53"/>
    </row>
    <row r="764" spans="2:15" x14ac:dyDescent="0.25">
      <c r="B764" s="87" t="s">
        <v>1717</v>
      </c>
      <c r="C764" s="69" t="s">
        <v>678</v>
      </c>
      <c r="D764" s="69" t="s">
        <v>2246</v>
      </c>
      <c r="E764" s="69" t="s">
        <v>1713</v>
      </c>
      <c r="F764" s="69" t="s">
        <v>673</v>
      </c>
      <c r="G764" s="69" t="s">
        <v>2394</v>
      </c>
      <c r="H764" s="69" t="s">
        <v>676</v>
      </c>
      <c r="I764" s="69" t="s">
        <v>41</v>
      </c>
      <c r="J764" s="69" t="s">
        <v>5</v>
      </c>
      <c r="K764" s="68" t="str">
        <f t="shared" si="40"/>
        <v>Nivå4</v>
      </c>
      <c r="L764" s="53"/>
    </row>
    <row r="765" spans="2:15" x14ac:dyDescent="0.25">
      <c r="B765" s="87" t="s">
        <v>1718</v>
      </c>
      <c r="C765" s="69" t="s">
        <v>679</v>
      </c>
      <c r="D765" s="69" t="s">
        <v>2247</v>
      </c>
      <c r="E765" s="69" t="s">
        <v>1713</v>
      </c>
      <c r="F765" s="69" t="s">
        <v>673</v>
      </c>
      <c r="G765" s="69" t="s">
        <v>2394</v>
      </c>
      <c r="H765" s="69" t="s">
        <v>680</v>
      </c>
      <c r="I765" s="69" t="s">
        <v>41</v>
      </c>
      <c r="J765" s="69" t="s">
        <v>5</v>
      </c>
      <c r="K765" s="68" t="str">
        <f t="shared" si="40"/>
        <v>Nivå4</v>
      </c>
      <c r="L765" s="53"/>
    </row>
    <row r="766" spans="2:15" x14ac:dyDescent="0.25">
      <c r="B766" s="86" t="s">
        <v>1126</v>
      </c>
      <c r="E766" t="s">
        <v>1126</v>
      </c>
      <c r="F766" t="s">
        <v>1126</v>
      </c>
      <c r="K766" s="42" t="str">
        <f t="shared" si="40"/>
        <v/>
      </c>
      <c r="L766" s="53"/>
    </row>
    <row r="767" spans="2:15" s="73" customFormat="1" x14ac:dyDescent="0.25">
      <c r="B767" s="84" t="s">
        <v>1719</v>
      </c>
      <c r="C767" s="67" t="s">
        <v>681</v>
      </c>
      <c r="D767" s="67" t="s">
        <v>2258</v>
      </c>
      <c r="E767" s="67" t="s">
        <v>1713</v>
      </c>
      <c r="F767" s="67" t="s">
        <v>673</v>
      </c>
      <c r="G767" s="67" t="s">
        <v>2394</v>
      </c>
      <c r="H767" s="67" t="s">
        <v>40</v>
      </c>
      <c r="I767" s="67" t="s">
        <v>41</v>
      </c>
      <c r="J767" s="67"/>
      <c r="K767" s="68" t="str">
        <f t="shared" si="40"/>
        <v>Nivå3</v>
      </c>
      <c r="L767" s="53"/>
      <c r="M767" s="53"/>
      <c r="N767" s="53"/>
      <c r="O767" s="53"/>
    </row>
    <row r="768" spans="2:15" x14ac:dyDescent="0.25">
      <c r="B768" s="87" t="s">
        <v>1720</v>
      </c>
      <c r="C768" s="69" t="s">
        <v>682</v>
      </c>
      <c r="D768" s="69" t="s">
        <v>2248</v>
      </c>
      <c r="E768" s="69" t="s">
        <v>1713</v>
      </c>
      <c r="F768" s="69" t="s">
        <v>673</v>
      </c>
      <c r="G768" s="69" t="s">
        <v>2394</v>
      </c>
      <c r="H768" s="69" t="s">
        <v>683</v>
      </c>
      <c r="I768" s="69" t="s">
        <v>41</v>
      </c>
      <c r="J768" s="69" t="s">
        <v>5</v>
      </c>
      <c r="K768" s="68" t="str">
        <f t="shared" si="40"/>
        <v>Nivå4</v>
      </c>
      <c r="L768" s="53"/>
    </row>
    <row r="769" spans="2:15" x14ac:dyDescent="0.25">
      <c r="B769" s="86" t="s">
        <v>1126</v>
      </c>
      <c r="E769" t="s">
        <v>1126</v>
      </c>
      <c r="F769" t="s">
        <v>1126</v>
      </c>
      <c r="K769" s="42" t="str">
        <f t="shared" si="40"/>
        <v/>
      </c>
      <c r="L769" s="53"/>
    </row>
    <row r="770" spans="2:15" s="73" customFormat="1" ht="15.75" x14ac:dyDescent="0.25">
      <c r="B770" s="89" t="s">
        <v>1721</v>
      </c>
      <c r="C770" s="71" t="s">
        <v>684</v>
      </c>
      <c r="D770" s="71" t="s">
        <v>2257</v>
      </c>
      <c r="E770" s="71" t="s">
        <v>1713</v>
      </c>
      <c r="F770" s="67" t="s">
        <v>673</v>
      </c>
      <c r="G770" s="67" t="s">
        <v>2394</v>
      </c>
      <c r="H770" s="71" t="s">
        <v>40</v>
      </c>
      <c r="I770" s="71" t="s">
        <v>41</v>
      </c>
      <c r="J770" s="71"/>
      <c r="K770" s="68" t="str">
        <f t="shared" ref="K770:K776" si="42">IF(B770="","",IF(LEN(B770)=1,"Nivå1",IF(LEN(B770)=2,"Nivå2",IF(AND(LEN(B770)=3,H770="RUBRIK"),"Nivå3",IF(LEN(B770)&gt;=3,"Nivå4","")))))</f>
        <v>Nivå3</v>
      </c>
      <c r="L770" s="53"/>
      <c r="M770" s="53"/>
      <c r="N770" s="53"/>
      <c r="O770" s="53"/>
    </row>
    <row r="771" spans="2:15" x14ac:dyDescent="0.25">
      <c r="B771" s="87" t="s">
        <v>1722</v>
      </c>
      <c r="C771" s="69" t="s">
        <v>685</v>
      </c>
      <c r="D771" s="69" t="s">
        <v>2249</v>
      </c>
      <c r="E771" s="69" t="s">
        <v>1713</v>
      </c>
      <c r="F771" s="69" t="s">
        <v>673</v>
      </c>
      <c r="G771" s="69" t="s">
        <v>2394</v>
      </c>
      <c r="H771" s="69" t="s">
        <v>686</v>
      </c>
      <c r="I771" s="69" t="s">
        <v>41</v>
      </c>
      <c r="J771" s="69" t="s">
        <v>5</v>
      </c>
      <c r="K771" s="68" t="str">
        <f t="shared" si="42"/>
        <v>Nivå4</v>
      </c>
      <c r="L771" s="53"/>
    </row>
    <row r="772" spans="2:15" x14ac:dyDescent="0.25">
      <c r="B772" s="87" t="s">
        <v>1723</v>
      </c>
      <c r="C772" s="69" t="s">
        <v>687</v>
      </c>
      <c r="D772" s="69" t="s">
        <v>2250</v>
      </c>
      <c r="E772" s="69" t="s">
        <v>1713</v>
      </c>
      <c r="F772" s="69" t="s">
        <v>673</v>
      </c>
      <c r="G772" s="69" t="s">
        <v>2394</v>
      </c>
      <c r="H772" s="69" t="s">
        <v>683</v>
      </c>
      <c r="I772" s="69" t="s">
        <v>41</v>
      </c>
      <c r="J772" s="69" t="s">
        <v>5</v>
      </c>
      <c r="K772" s="68" t="str">
        <f t="shared" si="42"/>
        <v>Nivå4</v>
      </c>
      <c r="L772" s="53"/>
    </row>
    <row r="773" spans="2:15" s="47" customFormat="1" x14ac:dyDescent="0.25">
      <c r="B773" s="85" t="s">
        <v>1126</v>
      </c>
      <c r="C773" s="42"/>
      <c r="D773" s="42"/>
      <c r="E773" s="42" t="s">
        <v>1126</v>
      </c>
      <c r="F773" s="42" t="s">
        <v>1126</v>
      </c>
      <c r="G773" s="42"/>
      <c r="H773" s="42"/>
      <c r="I773" s="42"/>
      <c r="J773" s="42"/>
      <c r="K773" s="42" t="str">
        <f t="shared" si="42"/>
        <v/>
      </c>
      <c r="L773" s="53"/>
    </row>
    <row r="774" spans="2:15" s="74" customFormat="1" ht="18.75" x14ac:dyDescent="0.3">
      <c r="B774" s="88" t="s">
        <v>1726</v>
      </c>
      <c r="C774" s="61" t="s">
        <v>688</v>
      </c>
      <c r="D774" s="61" t="s">
        <v>2476</v>
      </c>
      <c r="E774" s="61" t="s">
        <v>1126</v>
      </c>
      <c r="F774" s="61" t="s">
        <v>1126</v>
      </c>
      <c r="G774" s="61"/>
      <c r="H774" s="61"/>
      <c r="I774" s="61"/>
      <c r="J774" s="61"/>
      <c r="K774" s="62" t="str">
        <f t="shared" si="42"/>
        <v>Nivå1</v>
      </c>
      <c r="L774" s="53"/>
      <c r="M774" s="53"/>
      <c r="N774" s="53"/>
      <c r="O774" s="53"/>
    </row>
    <row r="775" spans="2:15" s="53" customFormat="1" x14ac:dyDescent="0.25">
      <c r="B775" s="81" t="s">
        <v>1126</v>
      </c>
      <c r="C775" s="63"/>
      <c r="D775" s="63"/>
      <c r="E775" s="63" t="s">
        <v>1126</v>
      </c>
      <c r="F775" s="63" t="s">
        <v>1126</v>
      </c>
      <c r="G775" s="63"/>
      <c r="H775" s="63"/>
      <c r="I775" s="63"/>
      <c r="J775" s="63"/>
      <c r="K775" s="42" t="str">
        <f t="shared" si="42"/>
        <v/>
      </c>
    </row>
    <row r="776" spans="2:15" s="74" customFormat="1" ht="15.75" x14ac:dyDescent="0.25">
      <c r="B776" s="82" t="s">
        <v>1727</v>
      </c>
      <c r="C776" s="64" t="s">
        <v>689</v>
      </c>
      <c r="D776" s="64" t="s">
        <v>2477</v>
      </c>
      <c r="E776" s="64" t="s">
        <v>1126</v>
      </c>
      <c r="F776" s="64" t="s">
        <v>1126</v>
      </c>
      <c r="G776" s="64"/>
      <c r="H776" s="64"/>
      <c r="I776" s="64"/>
      <c r="J776" s="64"/>
      <c r="K776" s="65" t="str">
        <f t="shared" si="42"/>
        <v>Nivå2</v>
      </c>
      <c r="L776" s="53"/>
      <c r="M776" s="53"/>
      <c r="N776" s="53"/>
      <c r="O776" s="53"/>
    </row>
    <row r="777" spans="2:15" s="74" customFormat="1" x14ac:dyDescent="0.25">
      <c r="B777" s="83" t="s">
        <v>1126</v>
      </c>
      <c r="C777" s="66"/>
      <c r="D777" s="66"/>
      <c r="E777" s="66" t="s">
        <v>1126</v>
      </c>
      <c r="F777" s="66" t="s">
        <v>1126</v>
      </c>
      <c r="G777" s="66"/>
      <c r="H777" s="66"/>
      <c r="I777" s="66"/>
      <c r="J777" s="66"/>
      <c r="K777" s="42"/>
      <c r="L777" s="53"/>
      <c r="M777" s="53"/>
      <c r="N777" s="53"/>
      <c r="O777" s="53"/>
    </row>
    <row r="778" spans="2:15" x14ac:dyDescent="0.25">
      <c r="B778" s="87" t="s">
        <v>1728</v>
      </c>
      <c r="C778" s="69" t="s">
        <v>691</v>
      </c>
      <c r="D778" s="69" t="s">
        <v>2478</v>
      </c>
      <c r="E778" s="69" t="s">
        <v>1727</v>
      </c>
      <c r="F778" s="69" t="s">
        <v>689</v>
      </c>
      <c r="G778" s="69" t="s">
        <v>2477</v>
      </c>
      <c r="H778" s="69" t="s">
        <v>692</v>
      </c>
      <c r="I778" s="69" t="s">
        <v>41</v>
      </c>
      <c r="J778" s="69" t="s">
        <v>5</v>
      </c>
      <c r="K778" s="68" t="str">
        <f t="shared" ref="K778:K793" si="43">IF(B778="","",IF(LEN(B778)=1,"Nivå1",IF(LEN(B778)=2,"Nivå2",IF(AND(LEN(B778)=3,H778="RUBRIK"),"Nivå3",IF(LEN(B778)&gt;=3,"Nivå4","")))))</f>
        <v>Nivå4</v>
      </c>
      <c r="L778" s="53"/>
    </row>
    <row r="779" spans="2:15" x14ac:dyDescent="0.25">
      <c r="B779" s="87" t="s">
        <v>1729</v>
      </c>
      <c r="C779" s="69" t="s">
        <v>693</v>
      </c>
      <c r="D779" s="69" t="s">
        <v>2479</v>
      </c>
      <c r="E779" s="69" t="s">
        <v>1727</v>
      </c>
      <c r="F779" s="69" t="s">
        <v>689</v>
      </c>
      <c r="G779" s="69" t="s">
        <v>2477</v>
      </c>
      <c r="H779" s="69" t="s">
        <v>694</v>
      </c>
      <c r="I779" s="69" t="s">
        <v>41</v>
      </c>
      <c r="J779" s="69" t="s">
        <v>5</v>
      </c>
      <c r="K779" s="68" t="str">
        <f t="shared" si="43"/>
        <v>Nivå4</v>
      </c>
      <c r="L779" s="53"/>
    </row>
    <row r="780" spans="2:15" x14ac:dyDescent="0.25">
      <c r="B780" s="87" t="s">
        <v>1730</v>
      </c>
      <c r="C780" s="69" t="s">
        <v>695</v>
      </c>
      <c r="D780" s="69" t="s">
        <v>2480</v>
      </c>
      <c r="E780" s="69" t="s">
        <v>1727</v>
      </c>
      <c r="F780" s="69" t="s">
        <v>689</v>
      </c>
      <c r="G780" s="69" t="s">
        <v>2477</v>
      </c>
      <c r="H780" s="69" t="s">
        <v>690</v>
      </c>
      <c r="I780" s="69" t="s">
        <v>41</v>
      </c>
      <c r="J780" s="69" t="s">
        <v>5</v>
      </c>
      <c r="K780" s="68" t="str">
        <f t="shared" si="43"/>
        <v>Nivå4</v>
      </c>
      <c r="L780" s="53"/>
    </row>
    <row r="781" spans="2:15" s="47" customFormat="1" x14ac:dyDescent="0.25">
      <c r="B781" s="85" t="s">
        <v>1126</v>
      </c>
      <c r="C781" s="42"/>
      <c r="D781" s="42"/>
      <c r="E781" s="42" t="s">
        <v>1126</v>
      </c>
      <c r="F781" s="42" t="s">
        <v>1126</v>
      </c>
      <c r="G781" s="42"/>
      <c r="H781" s="42"/>
      <c r="I781" s="42"/>
      <c r="J781" s="42"/>
      <c r="K781" s="42" t="str">
        <f t="shared" si="43"/>
        <v/>
      </c>
      <c r="L781" s="53"/>
    </row>
    <row r="782" spans="2:15" s="47" customFormat="1" x14ac:dyDescent="0.25">
      <c r="B782" s="85" t="s">
        <v>1126</v>
      </c>
      <c r="C782" s="42"/>
      <c r="D782" s="42"/>
      <c r="E782" s="42" t="s">
        <v>1126</v>
      </c>
      <c r="F782" s="42" t="s">
        <v>1126</v>
      </c>
      <c r="G782" s="42"/>
      <c r="H782" s="42"/>
      <c r="I782" s="42"/>
      <c r="J782" s="42"/>
      <c r="K782" s="42" t="str">
        <f t="shared" si="43"/>
        <v/>
      </c>
      <c r="L782" s="53"/>
    </row>
    <row r="783" spans="2:15" s="74" customFormat="1" ht="15.75" x14ac:dyDescent="0.25">
      <c r="B783" s="82" t="s">
        <v>1731</v>
      </c>
      <c r="C783" s="64" t="s">
        <v>696</v>
      </c>
      <c r="D783" s="64" t="s">
        <v>2256</v>
      </c>
      <c r="E783" s="64" t="s">
        <v>1126</v>
      </c>
      <c r="F783" s="64" t="s">
        <v>1126</v>
      </c>
      <c r="G783" s="64"/>
      <c r="H783" s="64"/>
      <c r="I783" s="64"/>
      <c r="J783" s="64"/>
      <c r="K783" s="65" t="str">
        <f t="shared" si="43"/>
        <v>Nivå2</v>
      </c>
      <c r="L783" s="53"/>
      <c r="M783" s="53"/>
      <c r="N783" s="53"/>
      <c r="O783" s="53"/>
    </row>
    <row r="784" spans="2:15" s="74" customFormat="1" x14ac:dyDescent="0.25">
      <c r="B784" s="83" t="s">
        <v>1126</v>
      </c>
      <c r="C784" s="66"/>
      <c r="D784" s="66"/>
      <c r="E784" s="66" t="s">
        <v>1126</v>
      </c>
      <c r="F784" s="66" t="s">
        <v>1126</v>
      </c>
      <c r="G784" s="66"/>
      <c r="H784" s="66"/>
      <c r="I784" s="66"/>
      <c r="J784" s="66"/>
      <c r="K784" s="42" t="str">
        <f t="shared" si="43"/>
        <v/>
      </c>
      <c r="L784" s="53"/>
      <c r="M784" s="53"/>
      <c r="N784" s="53"/>
      <c r="O784" s="53"/>
    </row>
    <row r="785" spans="2:15" s="73" customFormat="1" x14ac:dyDescent="0.25">
      <c r="B785" s="84" t="s">
        <v>1732</v>
      </c>
      <c r="C785" s="67" t="s">
        <v>697</v>
      </c>
      <c r="D785" s="67" t="s">
        <v>2255</v>
      </c>
      <c r="E785" s="67" t="s">
        <v>1731</v>
      </c>
      <c r="F785" s="67" t="s">
        <v>696</v>
      </c>
      <c r="G785" s="67" t="s">
        <v>2395</v>
      </c>
      <c r="H785" s="67" t="s">
        <v>40</v>
      </c>
      <c r="I785" s="67" t="s">
        <v>41</v>
      </c>
      <c r="J785" s="67"/>
      <c r="K785" s="68" t="str">
        <f t="shared" si="43"/>
        <v>Nivå3</v>
      </c>
      <c r="L785" s="53"/>
      <c r="M785" s="53"/>
      <c r="N785" s="53"/>
      <c r="O785" s="53"/>
    </row>
    <row r="786" spans="2:15" s="73" customFormat="1" x14ac:dyDescent="0.25">
      <c r="B786" s="87" t="s">
        <v>1733</v>
      </c>
      <c r="C786" s="69" t="s">
        <v>698</v>
      </c>
      <c r="D786" s="69" t="s">
        <v>2251</v>
      </c>
      <c r="E786" s="69" t="s">
        <v>1731</v>
      </c>
      <c r="F786" s="69" t="s">
        <v>696</v>
      </c>
      <c r="G786" s="69" t="s">
        <v>2395</v>
      </c>
      <c r="H786" s="69" t="s">
        <v>699</v>
      </c>
      <c r="I786" s="69" t="s">
        <v>41</v>
      </c>
      <c r="J786" s="69" t="s">
        <v>5</v>
      </c>
      <c r="K786" s="68" t="str">
        <f t="shared" si="43"/>
        <v>Nivå4</v>
      </c>
      <c r="L786" s="53"/>
      <c r="M786" s="53"/>
      <c r="N786" s="53"/>
      <c r="O786" s="53"/>
    </row>
    <row r="787" spans="2:15" s="73" customFormat="1" x14ac:dyDescent="0.25">
      <c r="B787" s="87" t="s">
        <v>1734</v>
      </c>
      <c r="C787" s="69" t="s">
        <v>700</v>
      </c>
      <c r="D787" s="69" t="s">
        <v>2252</v>
      </c>
      <c r="E787" s="69" t="s">
        <v>1731</v>
      </c>
      <c r="F787" s="69" t="s">
        <v>696</v>
      </c>
      <c r="G787" s="69" t="s">
        <v>2395</v>
      </c>
      <c r="H787" s="69" t="s">
        <v>699</v>
      </c>
      <c r="I787" s="69" t="s">
        <v>41</v>
      </c>
      <c r="J787" s="69" t="s">
        <v>5</v>
      </c>
      <c r="K787" s="68" t="str">
        <f t="shared" si="43"/>
        <v>Nivå4</v>
      </c>
      <c r="L787" s="53"/>
      <c r="M787" s="53"/>
      <c r="N787" s="53"/>
      <c r="O787" s="53"/>
    </row>
    <row r="788" spans="2:15" s="73" customFormat="1" x14ac:dyDescent="0.25">
      <c r="B788" s="87" t="s">
        <v>1735</v>
      </c>
      <c r="C788" s="69" t="s">
        <v>1110</v>
      </c>
      <c r="D788" s="69" t="s">
        <v>2253</v>
      </c>
      <c r="E788" s="69" t="s">
        <v>1731</v>
      </c>
      <c r="F788" s="69" t="s">
        <v>696</v>
      </c>
      <c r="G788" s="69" t="s">
        <v>2395</v>
      </c>
      <c r="H788" s="69" t="s">
        <v>699</v>
      </c>
      <c r="I788" s="69" t="s">
        <v>41</v>
      </c>
      <c r="J788" s="69" t="s">
        <v>5</v>
      </c>
      <c r="K788" s="68" t="str">
        <f t="shared" ref="K788" si="44">IF(B788="","",IF(LEN(B788)=1,"Nivå1",IF(LEN(B788)=2,"Nivå2",IF(AND(LEN(B788)=3,H788="RUBRIK"),"Nivå3",IF(LEN(B788)&gt;=3,"Nivå4","")))))</f>
        <v>Nivå4</v>
      </c>
      <c r="L788" s="53"/>
      <c r="M788" s="53"/>
      <c r="N788" s="53"/>
      <c r="O788" s="53"/>
    </row>
    <row r="789" spans="2:15" x14ac:dyDescent="0.25">
      <c r="B789" s="87" t="s">
        <v>1888</v>
      </c>
      <c r="C789" s="69" t="s">
        <v>1887</v>
      </c>
      <c r="D789" s="69" t="s">
        <v>2254</v>
      </c>
      <c r="E789" s="69" t="s">
        <v>1731</v>
      </c>
      <c r="F789" s="69" t="s">
        <v>696</v>
      </c>
      <c r="G789" s="69" t="s">
        <v>2395</v>
      </c>
      <c r="H789" s="69" t="s">
        <v>223</v>
      </c>
      <c r="I789" s="69" t="s">
        <v>41</v>
      </c>
      <c r="J789" s="69" t="s">
        <v>5</v>
      </c>
      <c r="K789" s="68" t="str">
        <f t="shared" si="43"/>
        <v>Nivå4</v>
      </c>
      <c r="L789" s="53"/>
    </row>
    <row r="790" spans="2:15" s="47" customFormat="1" x14ac:dyDescent="0.25">
      <c r="B790" s="85" t="s">
        <v>1126</v>
      </c>
      <c r="C790" s="42"/>
      <c r="D790" s="42"/>
      <c r="E790" s="42" t="s">
        <v>1126</v>
      </c>
      <c r="F790" s="42" t="s">
        <v>1126</v>
      </c>
      <c r="G790" s="42"/>
      <c r="H790" s="42"/>
      <c r="I790" s="42"/>
      <c r="J790" s="42"/>
      <c r="K790" s="42" t="str">
        <f t="shared" si="43"/>
        <v/>
      </c>
      <c r="L790" s="53"/>
    </row>
    <row r="791" spans="2:15" s="74" customFormat="1" ht="18.75" x14ac:dyDescent="0.3">
      <c r="B791" s="88" t="s">
        <v>1736</v>
      </c>
      <c r="C791" s="61" t="s">
        <v>894</v>
      </c>
      <c r="D791" s="61" t="s">
        <v>2481</v>
      </c>
      <c r="E791" s="61" t="s">
        <v>1126</v>
      </c>
      <c r="F791" s="61" t="s">
        <v>1126</v>
      </c>
      <c r="G791" s="61"/>
      <c r="H791" s="61"/>
      <c r="I791" s="61"/>
      <c r="J791" s="61"/>
      <c r="K791" s="62" t="str">
        <f t="shared" si="43"/>
        <v>Nivå1</v>
      </c>
      <c r="L791" s="53"/>
      <c r="M791" s="53"/>
      <c r="N791" s="53"/>
      <c r="O791" s="53"/>
    </row>
    <row r="792" spans="2:15" s="53" customFormat="1" x14ac:dyDescent="0.25">
      <c r="B792" s="81" t="s">
        <v>1126</v>
      </c>
      <c r="C792" s="63"/>
      <c r="D792" s="63"/>
      <c r="E792" s="63" t="s">
        <v>1126</v>
      </c>
      <c r="F792" s="63" t="s">
        <v>1126</v>
      </c>
      <c r="G792" s="63"/>
      <c r="H792" s="63"/>
      <c r="I792" s="63"/>
      <c r="J792" s="63"/>
      <c r="K792" s="42" t="str">
        <f t="shared" si="43"/>
        <v/>
      </c>
    </row>
    <row r="793" spans="2:15" s="74" customFormat="1" ht="15.75" x14ac:dyDescent="0.25">
      <c r="B793" s="82" t="s">
        <v>1737</v>
      </c>
      <c r="C793" s="64" t="s">
        <v>701</v>
      </c>
      <c r="D793" s="64" t="s">
        <v>2482</v>
      </c>
      <c r="E793" s="64" t="s">
        <v>1126</v>
      </c>
      <c r="F793" s="64" t="s">
        <v>1126</v>
      </c>
      <c r="G793" s="64"/>
      <c r="H793" s="64"/>
      <c r="I793" s="64"/>
      <c r="J793" s="64"/>
      <c r="K793" s="65" t="str">
        <f t="shared" si="43"/>
        <v>Nivå2</v>
      </c>
      <c r="L793" s="53"/>
      <c r="M793" s="53"/>
      <c r="N793" s="53"/>
      <c r="O793" s="53"/>
    </row>
    <row r="794" spans="2:15" s="74" customFormat="1" x14ac:dyDescent="0.25">
      <c r="B794" s="83" t="s">
        <v>1126</v>
      </c>
      <c r="C794" s="66"/>
      <c r="D794" s="66"/>
      <c r="E794" s="66" t="s">
        <v>1126</v>
      </c>
      <c r="F794" s="66" t="s">
        <v>1126</v>
      </c>
      <c r="G794" s="66"/>
      <c r="H794" s="66"/>
      <c r="I794" s="66"/>
      <c r="J794" s="66"/>
      <c r="K794" s="42"/>
      <c r="L794" s="53"/>
      <c r="M794" s="53"/>
      <c r="N794" s="53"/>
      <c r="O794" s="53"/>
    </row>
    <row r="795" spans="2:15" x14ac:dyDescent="0.25">
      <c r="B795" s="87" t="s">
        <v>1738</v>
      </c>
      <c r="C795" s="69" t="s">
        <v>702</v>
      </c>
      <c r="D795" s="69" t="s">
        <v>2482</v>
      </c>
      <c r="E795" s="69" t="s">
        <v>1737</v>
      </c>
      <c r="F795" s="69" t="s">
        <v>701</v>
      </c>
      <c r="G795" s="69" t="s">
        <v>2482</v>
      </c>
      <c r="H795" s="69" t="s">
        <v>703</v>
      </c>
      <c r="I795" s="69" t="s">
        <v>41</v>
      </c>
      <c r="J795" s="69" t="s">
        <v>5</v>
      </c>
      <c r="K795" s="68" t="str">
        <f t="shared" ref="K795:K811" si="45">IF(B795="","",IF(LEN(B795)=1,"Nivå1",IF(LEN(B795)=2,"Nivå2",IF(AND(LEN(B795)=3,H795="RUBRIK"),"Nivå3",IF(LEN(B795)&gt;=3,"Nivå4","")))))</f>
        <v>Nivå4</v>
      </c>
      <c r="L795" s="53"/>
    </row>
    <row r="796" spans="2:15" x14ac:dyDescent="0.25">
      <c r="B796" s="86" t="s">
        <v>1126</v>
      </c>
      <c r="E796" t="s">
        <v>1126</v>
      </c>
      <c r="F796" t="s">
        <v>1126</v>
      </c>
      <c r="K796" s="42" t="str">
        <f t="shared" si="45"/>
        <v/>
      </c>
      <c r="L796" s="53"/>
    </row>
    <row r="797" spans="2:15" s="73" customFormat="1" x14ac:dyDescent="0.25">
      <c r="B797" s="84" t="s">
        <v>1739</v>
      </c>
      <c r="C797" s="67" t="s">
        <v>704</v>
      </c>
      <c r="D797" s="67" t="s">
        <v>2483</v>
      </c>
      <c r="E797" s="67" t="s">
        <v>1737</v>
      </c>
      <c r="F797" s="67" t="s">
        <v>701</v>
      </c>
      <c r="G797" s="67" t="s">
        <v>2482</v>
      </c>
      <c r="H797" s="67" t="s">
        <v>40</v>
      </c>
      <c r="I797" s="67" t="s">
        <v>41</v>
      </c>
      <c r="J797" s="67"/>
      <c r="K797" s="68" t="str">
        <f t="shared" si="45"/>
        <v>Nivå3</v>
      </c>
      <c r="L797" s="53"/>
      <c r="M797" s="53"/>
      <c r="N797" s="53"/>
      <c r="O797" s="53"/>
    </row>
    <row r="798" spans="2:15" x14ac:dyDescent="0.25">
      <c r="B798" s="87" t="s">
        <v>1740</v>
      </c>
      <c r="C798" s="69" t="s">
        <v>705</v>
      </c>
      <c r="D798" s="69" t="s">
        <v>2484</v>
      </c>
      <c r="E798" s="69" t="s">
        <v>1737</v>
      </c>
      <c r="F798" s="69" t="s">
        <v>701</v>
      </c>
      <c r="G798" s="69" t="s">
        <v>2482</v>
      </c>
      <c r="H798" s="69" t="s">
        <v>706</v>
      </c>
      <c r="I798" s="69" t="s">
        <v>41</v>
      </c>
      <c r="J798" s="69" t="s">
        <v>5</v>
      </c>
      <c r="K798" s="68" t="str">
        <f t="shared" si="45"/>
        <v>Nivå4</v>
      </c>
      <c r="L798" s="53"/>
    </row>
    <row r="799" spans="2:15" x14ac:dyDescent="0.25">
      <c r="B799" s="86" t="s">
        <v>1126</v>
      </c>
      <c r="E799" t="s">
        <v>1126</v>
      </c>
      <c r="F799" t="s">
        <v>1126</v>
      </c>
      <c r="K799" s="42" t="str">
        <f t="shared" si="45"/>
        <v/>
      </c>
      <c r="L799" s="53"/>
    </row>
    <row r="800" spans="2:15" s="74" customFormat="1" ht="15.75" x14ac:dyDescent="0.25">
      <c r="B800" s="82" t="s">
        <v>1741</v>
      </c>
      <c r="C800" s="64" t="s">
        <v>707</v>
      </c>
      <c r="D800" s="64" t="s">
        <v>2485</v>
      </c>
      <c r="E800" s="64" t="s">
        <v>1126</v>
      </c>
      <c r="F800" s="64" t="s">
        <v>1126</v>
      </c>
      <c r="G800" s="64"/>
      <c r="H800" s="64"/>
      <c r="I800" s="64"/>
      <c r="J800" s="64"/>
      <c r="K800" s="65" t="str">
        <f t="shared" si="45"/>
        <v>Nivå2</v>
      </c>
      <c r="L800" s="53"/>
      <c r="M800" s="53"/>
      <c r="N800" s="53"/>
      <c r="O800" s="53"/>
    </row>
    <row r="801" spans="2:15" s="74" customFormat="1" x14ac:dyDescent="0.25">
      <c r="B801" s="83" t="s">
        <v>1126</v>
      </c>
      <c r="C801" s="66"/>
      <c r="D801" s="66"/>
      <c r="E801" s="66" t="s">
        <v>1126</v>
      </c>
      <c r="F801" s="66" t="s">
        <v>1126</v>
      </c>
      <c r="G801" s="66"/>
      <c r="H801" s="66"/>
      <c r="I801" s="66"/>
      <c r="J801" s="66"/>
      <c r="K801" s="42" t="str">
        <f t="shared" si="45"/>
        <v/>
      </c>
      <c r="L801" s="53"/>
      <c r="M801" s="53"/>
      <c r="N801" s="53"/>
      <c r="O801" s="53"/>
    </row>
    <row r="802" spans="2:15" s="73" customFormat="1" x14ac:dyDescent="0.25">
      <c r="B802" s="84" t="s">
        <v>1742</v>
      </c>
      <c r="C802" s="67" t="s">
        <v>708</v>
      </c>
      <c r="D802" s="67" t="s">
        <v>2486</v>
      </c>
      <c r="E802" s="67" t="s">
        <v>1741</v>
      </c>
      <c r="F802" s="67" t="s">
        <v>707</v>
      </c>
      <c r="G802" s="67" t="s">
        <v>2485</v>
      </c>
      <c r="H802" s="67" t="s">
        <v>40</v>
      </c>
      <c r="I802" s="67" t="s">
        <v>41</v>
      </c>
      <c r="J802" s="67"/>
      <c r="K802" s="68" t="str">
        <f t="shared" si="45"/>
        <v>Nivå3</v>
      </c>
      <c r="L802" s="53"/>
      <c r="M802" s="53"/>
      <c r="N802" s="53"/>
      <c r="O802" s="53"/>
    </row>
    <row r="803" spans="2:15" x14ac:dyDescent="0.25">
      <c r="B803" s="87" t="s">
        <v>1743</v>
      </c>
      <c r="C803" s="69" t="s">
        <v>709</v>
      </c>
      <c r="D803" s="69" t="s">
        <v>2487</v>
      </c>
      <c r="E803" s="69" t="s">
        <v>1741</v>
      </c>
      <c r="F803" s="69" t="s">
        <v>707</v>
      </c>
      <c r="G803" s="69" t="s">
        <v>2485</v>
      </c>
      <c r="H803" s="69" t="s">
        <v>710</v>
      </c>
      <c r="I803" s="69" t="s">
        <v>41</v>
      </c>
      <c r="J803" s="69" t="s">
        <v>5</v>
      </c>
      <c r="K803" s="68" t="str">
        <f t="shared" si="45"/>
        <v>Nivå4</v>
      </c>
      <c r="L803" s="53"/>
    </row>
    <row r="804" spans="2:15" x14ac:dyDescent="0.25">
      <c r="B804" s="87" t="s">
        <v>1744</v>
      </c>
      <c r="C804" s="69" t="s">
        <v>711</v>
      </c>
      <c r="D804" s="69" t="s">
        <v>2488</v>
      </c>
      <c r="E804" s="69" t="s">
        <v>1741</v>
      </c>
      <c r="F804" s="69" t="s">
        <v>707</v>
      </c>
      <c r="G804" s="69" t="s">
        <v>2485</v>
      </c>
      <c r="H804" s="69" t="s">
        <v>712</v>
      </c>
      <c r="I804" s="69" t="s">
        <v>41</v>
      </c>
      <c r="J804" s="69" t="s">
        <v>5</v>
      </c>
      <c r="K804" s="68" t="str">
        <f t="shared" si="45"/>
        <v>Nivå4</v>
      </c>
      <c r="L804" s="53"/>
    </row>
    <row r="805" spans="2:15" x14ac:dyDescent="0.25">
      <c r="B805" s="87" t="s">
        <v>1745</v>
      </c>
      <c r="C805" s="69" t="s">
        <v>713</v>
      </c>
      <c r="D805" s="69" t="s">
        <v>2489</v>
      </c>
      <c r="E805" s="69" t="s">
        <v>1741</v>
      </c>
      <c r="F805" s="69" t="s">
        <v>707</v>
      </c>
      <c r="G805" s="69" t="s">
        <v>2485</v>
      </c>
      <c r="H805" s="69" t="s">
        <v>714</v>
      </c>
      <c r="I805" s="69" t="s">
        <v>41</v>
      </c>
      <c r="J805" s="69" t="s">
        <v>5</v>
      </c>
      <c r="K805" s="68" t="str">
        <f t="shared" si="45"/>
        <v>Nivå4</v>
      </c>
      <c r="L805" s="53"/>
    </row>
    <row r="806" spans="2:15" x14ac:dyDescent="0.25">
      <c r="B806" s="87" t="s">
        <v>1746</v>
      </c>
      <c r="C806" s="69" t="s">
        <v>715</v>
      </c>
      <c r="D806" s="69" t="s">
        <v>2490</v>
      </c>
      <c r="E806" s="69" t="s">
        <v>1741</v>
      </c>
      <c r="F806" s="69" t="s">
        <v>707</v>
      </c>
      <c r="G806" s="69" t="s">
        <v>2485</v>
      </c>
      <c r="H806" s="69" t="s">
        <v>716</v>
      </c>
      <c r="I806" s="69" t="s">
        <v>41</v>
      </c>
      <c r="J806" s="69" t="s">
        <v>5</v>
      </c>
      <c r="K806" s="68" t="str">
        <f t="shared" si="45"/>
        <v>Nivå4</v>
      </c>
      <c r="L806" s="53"/>
    </row>
    <row r="807" spans="2:15" x14ac:dyDescent="0.25">
      <c r="B807" s="87" t="s">
        <v>1747</v>
      </c>
      <c r="C807" s="69" t="s">
        <v>717</v>
      </c>
      <c r="D807" s="69" t="s">
        <v>2485</v>
      </c>
      <c r="E807" s="69" t="s">
        <v>1741</v>
      </c>
      <c r="F807" s="69" t="s">
        <v>707</v>
      </c>
      <c r="G807" s="69" t="s">
        <v>2485</v>
      </c>
      <c r="H807" s="69" t="s">
        <v>718</v>
      </c>
      <c r="I807" s="69" t="s">
        <v>41</v>
      </c>
      <c r="J807" s="69" t="s">
        <v>5</v>
      </c>
      <c r="K807" s="68" t="str">
        <f t="shared" si="45"/>
        <v>Nivå4</v>
      </c>
      <c r="L807" s="53"/>
    </row>
    <row r="808" spans="2:15" x14ac:dyDescent="0.25">
      <c r="B808" s="87" t="s">
        <v>1748</v>
      </c>
      <c r="C808" s="69" t="s">
        <v>719</v>
      </c>
      <c r="D808" s="69" t="s">
        <v>2491</v>
      </c>
      <c r="E808" s="69" t="s">
        <v>1741</v>
      </c>
      <c r="F808" s="69" t="s">
        <v>707</v>
      </c>
      <c r="G808" s="69" t="s">
        <v>2485</v>
      </c>
      <c r="H808" s="69" t="s">
        <v>720</v>
      </c>
      <c r="I808" s="69" t="s">
        <v>41</v>
      </c>
      <c r="J808" s="69" t="s">
        <v>5</v>
      </c>
      <c r="K808" s="68" t="str">
        <f t="shared" si="45"/>
        <v>Nivå4</v>
      </c>
      <c r="L808" s="53"/>
    </row>
    <row r="809" spans="2:15" x14ac:dyDescent="0.25">
      <c r="B809" s="87" t="s">
        <v>1749</v>
      </c>
      <c r="C809" s="69" t="s">
        <v>721</v>
      </c>
      <c r="D809" s="69" t="s">
        <v>2492</v>
      </c>
      <c r="E809" s="69" t="s">
        <v>1741</v>
      </c>
      <c r="F809" s="69" t="s">
        <v>707</v>
      </c>
      <c r="G809" s="69" t="s">
        <v>2485</v>
      </c>
      <c r="H809" s="69" t="s">
        <v>722</v>
      </c>
      <c r="I809" s="69" t="s">
        <v>41</v>
      </c>
      <c r="J809" s="69" t="s">
        <v>5</v>
      </c>
      <c r="K809" s="68" t="str">
        <f t="shared" si="45"/>
        <v>Nivå4</v>
      </c>
      <c r="L809" s="53"/>
    </row>
    <row r="810" spans="2:15" x14ac:dyDescent="0.25">
      <c r="B810" s="86" t="s">
        <v>1126</v>
      </c>
      <c r="E810" t="s">
        <v>1126</v>
      </c>
      <c r="F810" t="s">
        <v>1126</v>
      </c>
      <c r="K810" s="42" t="str">
        <f t="shared" si="45"/>
        <v/>
      </c>
      <c r="L810" s="53"/>
    </row>
    <row r="811" spans="2:15" s="74" customFormat="1" ht="15.75" x14ac:dyDescent="0.25">
      <c r="B811" s="82" t="s">
        <v>1750</v>
      </c>
      <c r="C811" s="64" t="s">
        <v>723</v>
      </c>
      <c r="D811" s="64" t="s">
        <v>2493</v>
      </c>
      <c r="E811" s="64" t="s">
        <v>1126</v>
      </c>
      <c r="F811" s="64" t="s">
        <v>1126</v>
      </c>
      <c r="G811" s="64"/>
      <c r="H811" s="64"/>
      <c r="I811" s="64"/>
      <c r="J811" s="64"/>
      <c r="K811" s="65" t="str">
        <f t="shared" si="45"/>
        <v>Nivå2</v>
      </c>
      <c r="L811" s="53"/>
      <c r="M811" s="53"/>
      <c r="N811" s="53"/>
      <c r="O811" s="53"/>
    </row>
    <row r="812" spans="2:15" s="74" customFormat="1" x14ac:dyDescent="0.25">
      <c r="B812" s="83" t="s">
        <v>1126</v>
      </c>
      <c r="C812" s="66"/>
      <c r="D812" s="66"/>
      <c r="E812" s="66" t="s">
        <v>1126</v>
      </c>
      <c r="F812" s="66" t="s">
        <v>1126</v>
      </c>
      <c r="G812" s="66"/>
      <c r="H812" s="66"/>
      <c r="I812" s="66"/>
      <c r="J812" s="66"/>
      <c r="K812" s="42"/>
      <c r="L812" s="53"/>
      <c r="M812" s="53"/>
      <c r="N812" s="53"/>
      <c r="O812" s="53"/>
    </row>
    <row r="813" spans="2:15" x14ac:dyDescent="0.25">
      <c r="B813" s="87" t="s">
        <v>1751</v>
      </c>
      <c r="C813" s="69" t="s">
        <v>724</v>
      </c>
      <c r="D813" s="69" t="s">
        <v>2494</v>
      </c>
      <c r="E813" s="69" t="s">
        <v>1750</v>
      </c>
      <c r="F813" s="69" t="s">
        <v>723</v>
      </c>
      <c r="G813" s="69" t="s">
        <v>2493</v>
      </c>
      <c r="H813" s="69" t="s">
        <v>725</v>
      </c>
      <c r="I813" s="69" t="s">
        <v>41</v>
      </c>
      <c r="J813" s="69" t="s">
        <v>5</v>
      </c>
      <c r="K813" s="68" t="str">
        <f>IF(B813="","",IF(LEN(B813)=1,"Nivå1",IF(LEN(B813)=2,"Nivå2",IF(AND(LEN(B813)=3,H813="RUBRIK"),"Nivå3",IF(LEN(B813)&gt;=3,"Nivå4","")))))</f>
        <v>Nivå4</v>
      </c>
      <c r="L813" s="53"/>
    </row>
    <row r="814" spans="2:15" x14ac:dyDescent="0.25">
      <c r="B814" s="95" t="s">
        <v>1825</v>
      </c>
      <c r="C814" s="69" t="s">
        <v>1812</v>
      </c>
      <c r="D814" s="69" t="s">
        <v>2495</v>
      </c>
      <c r="E814" s="69" t="s">
        <v>1750</v>
      </c>
      <c r="F814" s="69" t="s">
        <v>723</v>
      </c>
      <c r="G814" s="69" t="s">
        <v>2493</v>
      </c>
      <c r="H814" s="69" t="s">
        <v>1813</v>
      </c>
      <c r="I814" s="69" t="s">
        <v>41</v>
      </c>
      <c r="J814" s="69" t="s">
        <v>5</v>
      </c>
      <c r="K814" s="68" t="str">
        <f>IF(B814="","",IF(LEN(B814)=1,"Nivå1",IF(LEN(B814)=2,"Nivå2",IF(AND(LEN(B814)=3,H814="RUBRIK"),"Nivå3",IF(LEN(B814)&gt;=3,"Nivå4","")))))</f>
        <v>Nivå4</v>
      </c>
      <c r="L814" s="53"/>
    </row>
    <row r="815" spans="2:15" x14ac:dyDescent="0.25">
      <c r="B815" s="87" t="s">
        <v>1752</v>
      </c>
      <c r="C815" s="69" t="s">
        <v>726</v>
      </c>
      <c r="D815" s="69" t="s">
        <v>2496</v>
      </c>
      <c r="E815" s="69" t="s">
        <v>1750</v>
      </c>
      <c r="F815" s="69" t="s">
        <v>723</v>
      </c>
      <c r="G815" s="69" t="s">
        <v>2493</v>
      </c>
      <c r="H815" s="69" t="s">
        <v>727</v>
      </c>
      <c r="I815" s="69" t="s">
        <v>41</v>
      </c>
      <c r="J815" s="69" t="s">
        <v>5</v>
      </c>
      <c r="K815" s="68" t="str">
        <f>IF(B815="","",IF(LEN(B815)=1,"Nivå1",IF(LEN(B815)=2,"Nivå2",IF(AND(LEN(B815)=3,H815="RUBRIK"),"Nivå3",IF(LEN(B815)&gt;=3,"Nivå4","")))))</f>
        <v>Nivå4</v>
      </c>
      <c r="L815" s="53"/>
    </row>
    <row r="816" spans="2:15" x14ac:dyDescent="0.25">
      <c r="B816" s="86" t="s">
        <v>1126</v>
      </c>
      <c r="E816" t="s">
        <v>1126</v>
      </c>
      <c r="F816" t="s">
        <v>1126</v>
      </c>
      <c r="K816" s="42" t="str">
        <f>IF(B816="","",IF(LEN(B816)=1,"Nivå1",IF(LEN(B816)=2,"Nivå2",IF(AND(LEN(B816)=3,H816="RUBRIK"),"Nivå3",IF(LEN(B816)&gt;=3,"Nivå4","")))))</f>
        <v/>
      </c>
      <c r="L816" s="53"/>
    </row>
    <row r="817" spans="2:15" s="74" customFormat="1" ht="15.75" x14ac:dyDescent="0.25">
      <c r="B817" s="82" t="s">
        <v>1753</v>
      </c>
      <c r="C817" s="64" t="s">
        <v>728</v>
      </c>
      <c r="D817" s="64" t="s">
        <v>2497</v>
      </c>
      <c r="E817" s="64" t="s">
        <v>1126</v>
      </c>
      <c r="F817" s="64" t="s">
        <v>1126</v>
      </c>
      <c r="G817" s="64"/>
      <c r="H817" s="64"/>
      <c r="I817" s="64"/>
      <c r="J817" s="64"/>
      <c r="K817" s="65" t="str">
        <f>IF(B817="","",IF(LEN(B817)=1,"Nivå1",IF(LEN(B817)=2,"Nivå2",IF(AND(LEN(B817)=3,H817="RUBRIK"),"Nivå3",IF(LEN(B817)&gt;=3,"Nivå4","")))))</f>
        <v>Nivå2</v>
      </c>
      <c r="L817" s="53"/>
      <c r="M817" s="53"/>
      <c r="N817" s="53"/>
      <c r="O817" s="53"/>
    </row>
    <row r="818" spans="2:15" s="74" customFormat="1" x14ac:dyDescent="0.25">
      <c r="B818" s="83" t="s">
        <v>1126</v>
      </c>
      <c r="C818" s="66"/>
      <c r="D818" s="66"/>
      <c r="E818" s="66" t="s">
        <v>1126</v>
      </c>
      <c r="F818" s="66" t="s">
        <v>1126</v>
      </c>
      <c r="G818" s="66"/>
      <c r="H818" s="66"/>
      <c r="I818" s="66"/>
      <c r="J818" s="66"/>
      <c r="K818" s="42"/>
      <c r="L818" s="53"/>
      <c r="M818" s="53"/>
      <c r="N818" s="53"/>
      <c r="O818" s="53"/>
    </row>
    <row r="819" spans="2:15" x14ac:dyDescent="0.25">
      <c r="B819" s="87" t="s">
        <v>1754</v>
      </c>
      <c r="C819" s="69" t="s">
        <v>729</v>
      </c>
      <c r="D819" s="69" t="s">
        <v>2498</v>
      </c>
      <c r="E819" s="69" t="s">
        <v>1753</v>
      </c>
      <c r="F819" s="69" t="s">
        <v>728</v>
      </c>
      <c r="G819" s="69" t="s">
        <v>2497</v>
      </c>
      <c r="H819" s="69" t="s">
        <v>730</v>
      </c>
      <c r="I819" s="69" t="s">
        <v>41</v>
      </c>
      <c r="J819" s="69" t="s">
        <v>5</v>
      </c>
      <c r="K819" s="68" t="str">
        <f>IF(B819="","",IF(LEN(B819)=1,"Nivå1",IF(LEN(B819)=2,"Nivå2",IF(AND(LEN(B819)=3,H819="RUBRIK"),"Nivå3",IF(LEN(B819)&gt;=3,"Nivå4","")))))</f>
        <v>Nivå4</v>
      </c>
      <c r="L819" s="53"/>
    </row>
    <row r="820" spans="2:15" x14ac:dyDescent="0.25">
      <c r="B820" s="87" t="s">
        <v>1755</v>
      </c>
      <c r="C820" s="69" t="s">
        <v>731</v>
      </c>
      <c r="D820" s="69" t="s">
        <v>2499</v>
      </c>
      <c r="E820" s="69" t="s">
        <v>1753</v>
      </c>
      <c r="F820" s="69" t="s">
        <v>728</v>
      </c>
      <c r="G820" s="69" t="s">
        <v>2497</v>
      </c>
      <c r="H820" s="69" t="s">
        <v>732</v>
      </c>
      <c r="I820" s="69" t="s">
        <v>41</v>
      </c>
      <c r="J820" s="69" t="s">
        <v>5</v>
      </c>
      <c r="K820" s="68" t="str">
        <f>IF(B820="","",IF(LEN(B820)=1,"Nivå1",IF(LEN(B820)=2,"Nivå2",IF(AND(LEN(B820)=3,H820="RUBRIK"),"Nivå3",IF(LEN(B820)&gt;=3,"Nivå4","")))))</f>
        <v>Nivå4</v>
      </c>
      <c r="L820" s="53"/>
    </row>
    <row r="821" spans="2:15" x14ac:dyDescent="0.25">
      <c r="B821" s="86" t="s">
        <v>1126</v>
      </c>
      <c r="E821" t="s">
        <v>1126</v>
      </c>
      <c r="F821" t="s">
        <v>1126</v>
      </c>
      <c r="K821" s="42" t="str">
        <f>IF(B821="","",IF(LEN(B821)=1,"Nivå1",IF(LEN(B821)=2,"Nivå2",IF(AND(LEN(B821)=3,H821="RUBRIK"),"Nivå3",IF(LEN(B821)&gt;=3,"Nivå4","")))))</f>
        <v/>
      </c>
      <c r="L821" s="53"/>
    </row>
    <row r="822" spans="2:15" s="74" customFormat="1" ht="15.75" x14ac:dyDescent="0.25">
      <c r="B822" s="82" t="s">
        <v>1756</v>
      </c>
      <c r="C822" s="64" t="s">
        <v>733</v>
      </c>
      <c r="D822" s="64" t="s">
        <v>2500</v>
      </c>
      <c r="E822" s="64" t="s">
        <v>1126</v>
      </c>
      <c r="F822" s="64" t="s">
        <v>1126</v>
      </c>
      <c r="G822" s="64"/>
      <c r="H822" s="64"/>
      <c r="I822" s="64"/>
      <c r="J822" s="64"/>
      <c r="K822" s="65" t="str">
        <f>IF(B822="","",IF(LEN(B822)=1,"Nivå1",IF(LEN(B822)=2,"Nivå2",IF(AND(LEN(B822)=3,H822="RUBRIK"),"Nivå3",IF(LEN(B822)&gt;=3,"Nivå4","")))))</f>
        <v>Nivå2</v>
      </c>
      <c r="L822" s="53"/>
      <c r="M822" s="53"/>
      <c r="N822" s="53"/>
      <c r="O822" s="53"/>
    </row>
    <row r="823" spans="2:15" s="74" customFormat="1" x14ac:dyDescent="0.25">
      <c r="B823" s="83" t="s">
        <v>1126</v>
      </c>
      <c r="C823" s="66"/>
      <c r="D823" s="66"/>
      <c r="E823" s="66" t="s">
        <v>1126</v>
      </c>
      <c r="F823" s="66" t="s">
        <v>1126</v>
      </c>
      <c r="G823" s="66"/>
      <c r="H823" s="66"/>
      <c r="I823" s="66"/>
      <c r="J823" s="66"/>
      <c r="K823" s="42"/>
      <c r="L823" s="53"/>
      <c r="M823" s="53"/>
      <c r="N823" s="53"/>
      <c r="O823" s="53"/>
    </row>
    <row r="824" spans="2:15" x14ac:dyDescent="0.25">
      <c r="B824" s="87" t="s">
        <v>1757</v>
      </c>
      <c r="C824" s="69" t="s">
        <v>734</v>
      </c>
      <c r="D824" s="69" t="s">
        <v>2501</v>
      </c>
      <c r="E824" s="69" t="s">
        <v>1756</v>
      </c>
      <c r="F824" s="69" t="s">
        <v>733</v>
      </c>
      <c r="G824" s="69" t="s">
        <v>2500</v>
      </c>
      <c r="H824" s="69" t="s">
        <v>735</v>
      </c>
      <c r="I824" s="69" t="s">
        <v>41</v>
      </c>
      <c r="J824" s="69" t="s">
        <v>5</v>
      </c>
      <c r="K824" s="68" t="str">
        <f t="shared" ref="K824:K829" si="46">IF(B824="","",IF(LEN(B824)=1,"Nivå1",IF(LEN(B824)=2,"Nivå2",IF(AND(LEN(B824)=3,H824="RUBRIK"),"Nivå3",IF(LEN(B824)&gt;=3,"Nivå4","")))))</f>
        <v>Nivå4</v>
      </c>
      <c r="L824" s="53"/>
    </row>
    <row r="825" spans="2:15" x14ac:dyDescent="0.25">
      <c r="B825" s="87" t="s">
        <v>1758</v>
      </c>
      <c r="C825" s="69" t="s">
        <v>736</v>
      </c>
      <c r="D825" s="69" t="s">
        <v>2502</v>
      </c>
      <c r="E825" s="69" t="s">
        <v>1756</v>
      </c>
      <c r="F825" s="69" t="s">
        <v>733</v>
      </c>
      <c r="G825" s="69" t="s">
        <v>2500</v>
      </c>
      <c r="H825" s="69" t="s">
        <v>737</v>
      </c>
      <c r="I825" s="69" t="s">
        <v>41</v>
      </c>
      <c r="J825" s="69" t="s">
        <v>5</v>
      </c>
      <c r="K825" s="68" t="str">
        <f t="shared" si="46"/>
        <v>Nivå4</v>
      </c>
      <c r="L825" s="53"/>
    </row>
    <row r="826" spans="2:15" x14ac:dyDescent="0.25">
      <c r="B826" s="86" t="s">
        <v>1126</v>
      </c>
      <c r="E826" t="s">
        <v>1126</v>
      </c>
      <c r="F826" t="s">
        <v>1126</v>
      </c>
      <c r="K826" s="42" t="str">
        <f t="shared" si="46"/>
        <v/>
      </c>
      <c r="L826" s="53"/>
    </row>
    <row r="827" spans="2:15" s="74" customFormat="1" ht="18.75" x14ac:dyDescent="0.3">
      <c r="B827" s="88" t="s">
        <v>1759</v>
      </c>
      <c r="C827" s="61" t="s">
        <v>738</v>
      </c>
      <c r="D827" s="61" t="s">
        <v>2503</v>
      </c>
      <c r="E827" s="61" t="s">
        <v>1126</v>
      </c>
      <c r="F827" s="61" t="s">
        <v>1126</v>
      </c>
      <c r="G827" s="61"/>
      <c r="H827" s="61"/>
      <c r="I827" s="61"/>
      <c r="J827" s="61"/>
      <c r="K827" s="62" t="str">
        <f t="shared" si="46"/>
        <v>Nivå1</v>
      </c>
      <c r="L827" s="53"/>
      <c r="M827" s="53"/>
      <c r="N827" s="53"/>
      <c r="O827" s="53"/>
    </row>
    <row r="828" spans="2:15" x14ac:dyDescent="0.25">
      <c r="B828" s="86" t="s">
        <v>1126</v>
      </c>
      <c r="E828" t="s">
        <v>1126</v>
      </c>
      <c r="F828" t="s">
        <v>1126</v>
      </c>
      <c r="K828" s="42" t="str">
        <f t="shared" si="46"/>
        <v/>
      </c>
      <c r="L828" s="53"/>
    </row>
    <row r="829" spans="2:15" s="74" customFormat="1" ht="15.75" x14ac:dyDescent="0.25">
      <c r="B829" s="82" t="s">
        <v>1760</v>
      </c>
      <c r="C829" s="64" t="s">
        <v>1112</v>
      </c>
      <c r="D829" s="64" t="s">
        <v>2329</v>
      </c>
      <c r="E829" s="64" t="s">
        <v>1126</v>
      </c>
      <c r="F829" s="64" t="s">
        <v>1126</v>
      </c>
      <c r="G829" s="64"/>
      <c r="H829" s="64"/>
      <c r="I829" s="64"/>
      <c r="J829" s="64"/>
      <c r="K829" s="65" t="str">
        <f t="shared" si="46"/>
        <v>Nivå2</v>
      </c>
      <c r="L829" s="53"/>
      <c r="M829" s="53"/>
      <c r="N829" s="53"/>
      <c r="O829" s="53"/>
    </row>
    <row r="830" spans="2:15" s="74" customFormat="1" x14ac:dyDescent="0.25">
      <c r="B830" s="83" t="s">
        <v>1126</v>
      </c>
      <c r="C830" s="66"/>
      <c r="D830" s="66"/>
      <c r="E830" s="66" t="s">
        <v>1126</v>
      </c>
      <c r="F830" s="66" t="s">
        <v>1126</v>
      </c>
      <c r="G830" s="66"/>
      <c r="H830" s="66"/>
      <c r="I830" s="66"/>
      <c r="J830" s="66"/>
      <c r="K830" s="42"/>
      <c r="L830" s="53"/>
      <c r="M830" s="53"/>
      <c r="N830" s="53"/>
      <c r="O830" s="53"/>
    </row>
    <row r="831" spans="2:15" x14ac:dyDescent="0.25">
      <c r="B831" s="87" t="s">
        <v>1761</v>
      </c>
      <c r="C831" s="69" t="s">
        <v>134</v>
      </c>
      <c r="D831" s="69" t="s">
        <v>2329</v>
      </c>
      <c r="E831" s="69" t="s">
        <v>1760</v>
      </c>
      <c r="F831" s="69" t="s">
        <v>1112</v>
      </c>
      <c r="G831" s="69" t="s">
        <v>2329</v>
      </c>
      <c r="H831" s="69" t="s">
        <v>739</v>
      </c>
      <c r="I831" s="69" t="s">
        <v>41</v>
      </c>
      <c r="J831" s="69" t="s">
        <v>5</v>
      </c>
      <c r="K831" s="68" t="str">
        <f>IF(B831="","",IF(LEN(B831)=1,"Nivå1",IF(LEN(B831)=2,"Nivå2",IF(AND(LEN(B831)=3,H831="RUBRIK"),"Nivå3",IF(LEN(B831)&gt;=3,"Nivå4","")))))</f>
        <v>Nivå4</v>
      </c>
      <c r="L831" s="53"/>
    </row>
  </sheetData>
  <sheetProtection autoFilter="0" pivotTables="0"/>
  <autoFilter ref="B1:K832" xr:uid="{00000000-0009-0000-0000-000001000000}"/>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6"/>
  <sheetViews>
    <sheetView topLeftCell="A21" workbookViewId="0">
      <selection activeCell="E49" sqref="E49"/>
    </sheetView>
  </sheetViews>
  <sheetFormatPr defaultRowHeight="15" x14ac:dyDescent="0.25"/>
  <cols>
    <col min="1" max="1" width="10.5703125" bestFit="1" customWidth="1"/>
    <col min="2" max="2" width="15.7109375" bestFit="1" customWidth="1"/>
    <col min="4" max="4" width="15.42578125" bestFit="1" customWidth="1"/>
    <col min="9" max="9" width="27.28515625" bestFit="1" customWidth="1"/>
  </cols>
  <sheetData>
    <row r="1" spans="1:9" x14ac:dyDescent="0.25">
      <c r="A1" s="1" t="s">
        <v>0</v>
      </c>
      <c r="B1" s="1" t="s">
        <v>1766</v>
      </c>
      <c r="C1" s="1" t="s">
        <v>1767</v>
      </c>
      <c r="D1" s="1" t="s">
        <v>1768</v>
      </c>
      <c r="E1" s="1" t="s">
        <v>1769</v>
      </c>
      <c r="F1" s="1" t="s">
        <v>1770</v>
      </c>
      <c r="G1" s="1" t="s">
        <v>1771</v>
      </c>
      <c r="H1" s="1" t="s">
        <v>1772</v>
      </c>
      <c r="I1" s="1" t="s">
        <v>34</v>
      </c>
    </row>
    <row r="2" spans="1:9" x14ac:dyDescent="0.25">
      <c r="H2" t="s">
        <v>1779</v>
      </c>
      <c r="I2" t="s">
        <v>1773</v>
      </c>
    </row>
    <row r="3" spans="1:9" x14ac:dyDescent="0.25">
      <c r="H3" t="s">
        <v>1171</v>
      </c>
      <c r="I3" t="s">
        <v>1773</v>
      </c>
    </row>
    <row r="4" spans="1:9" x14ac:dyDescent="0.25">
      <c r="H4" t="s">
        <v>1780</v>
      </c>
      <c r="I4" t="s">
        <v>1773</v>
      </c>
    </row>
    <row r="5" spans="1:9" x14ac:dyDescent="0.25">
      <c r="H5" t="s">
        <v>1781</v>
      </c>
      <c r="I5" t="s">
        <v>1773</v>
      </c>
    </row>
    <row r="6" spans="1:9" x14ac:dyDescent="0.25">
      <c r="H6" t="s">
        <v>1782</v>
      </c>
      <c r="I6" t="s">
        <v>1791</v>
      </c>
    </row>
    <row r="7" spans="1:9" x14ac:dyDescent="0.25">
      <c r="H7" t="s">
        <v>1783</v>
      </c>
      <c r="I7" t="s">
        <v>1773</v>
      </c>
    </row>
    <row r="8" spans="1:9" x14ac:dyDescent="0.25">
      <c r="H8" t="s">
        <v>1784</v>
      </c>
      <c r="I8" t="s">
        <v>1773</v>
      </c>
    </row>
    <row r="9" spans="1:9" x14ac:dyDescent="0.25">
      <c r="H9" t="s">
        <v>1554</v>
      </c>
      <c r="I9" t="s">
        <v>1773</v>
      </c>
    </row>
    <row r="10" spans="1:9" x14ac:dyDescent="0.25">
      <c r="H10" t="s">
        <v>1785</v>
      </c>
      <c r="I10" t="s">
        <v>1773</v>
      </c>
    </row>
    <row r="11" spans="1:9" x14ac:dyDescent="0.25">
      <c r="H11" t="s">
        <v>1786</v>
      </c>
      <c r="I11" t="s">
        <v>1773</v>
      </c>
    </row>
    <row r="12" spans="1:9" x14ac:dyDescent="0.25">
      <c r="H12" t="s">
        <v>1787</v>
      </c>
      <c r="I12" t="s">
        <v>1773</v>
      </c>
    </row>
    <row r="13" spans="1:9" x14ac:dyDescent="0.25">
      <c r="H13" t="s">
        <v>1788</v>
      </c>
      <c r="I13" t="s">
        <v>1773</v>
      </c>
    </row>
    <row r="14" spans="1:9" x14ac:dyDescent="0.25">
      <c r="H14" t="s">
        <v>1789</v>
      </c>
      <c r="I14" t="s">
        <v>1773</v>
      </c>
    </row>
    <row r="15" spans="1:9" x14ac:dyDescent="0.25">
      <c r="H15" t="s">
        <v>1790</v>
      </c>
      <c r="I15" t="s">
        <v>1773</v>
      </c>
    </row>
    <row r="16" spans="1:9" x14ac:dyDescent="0.25">
      <c r="H16" t="s">
        <v>1778</v>
      </c>
      <c r="I16" t="s">
        <v>1791</v>
      </c>
    </row>
    <row r="17" spans="1:9" x14ac:dyDescent="0.25">
      <c r="G17" t="s">
        <v>1777</v>
      </c>
    </row>
    <row r="18" spans="1:9" x14ac:dyDescent="0.25">
      <c r="G18" t="s">
        <v>1777</v>
      </c>
    </row>
    <row r="19" spans="1:9" x14ac:dyDescent="0.25">
      <c r="A19" s="1"/>
      <c r="B19" s="1"/>
      <c r="C19" s="1"/>
      <c r="D19" s="1"/>
      <c r="E19" s="1"/>
      <c r="F19" s="1"/>
      <c r="G19" t="s">
        <v>1776</v>
      </c>
      <c r="H19" s="1"/>
      <c r="I19" t="s">
        <v>1773</v>
      </c>
    </row>
    <row r="20" spans="1:9" x14ac:dyDescent="0.25">
      <c r="D20" t="s">
        <v>1765</v>
      </c>
      <c r="I20" t="s">
        <v>1773</v>
      </c>
    </row>
    <row r="21" spans="1:9" x14ac:dyDescent="0.25">
      <c r="A21" t="s">
        <v>1409</v>
      </c>
      <c r="I21" t="s">
        <v>1774</v>
      </c>
    </row>
    <row r="22" spans="1:9" x14ac:dyDescent="0.25">
      <c r="A22" t="s">
        <v>1415</v>
      </c>
      <c r="I22" t="s">
        <v>1774</v>
      </c>
    </row>
    <row r="23" spans="1:9" x14ac:dyDescent="0.25">
      <c r="A23" t="s">
        <v>1416</v>
      </c>
      <c r="I23" t="s">
        <v>1774</v>
      </c>
    </row>
    <row r="24" spans="1:9" x14ac:dyDescent="0.25">
      <c r="A24" t="s">
        <v>1488</v>
      </c>
      <c r="I24" t="s">
        <v>1774</v>
      </c>
    </row>
    <row r="25" spans="1:9" x14ac:dyDescent="0.25">
      <c r="A25" t="s">
        <v>1498</v>
      </c>
      <c r="I25" t="s">
        <v>1774</v>
      </c>
    </row>
    <row r="26" spans="1:9" x14ac:dyDescent="0.25">
      <c r="A26" t="s">
        <v>1499</v>
      </c>
      <c r="I26" t="s">
        <v>1774</v>
      </c>
    </row>
    <row r="27" spans="1:9" x14ac:dyDescent="0.25">
      <c r="A27" t="s">
        <v>1500</v>
      </c>
      <c r="I27" t="s">
        <v>1774</v>
      </c>
    </row>
    <row r="28" spans="1:9" x14ac:dyDescent="0.25">
      <c r="A28" t="s">
        <v>1501</v>
      </c>
      <c r="I28" t="s">
        <v>1774</v>
      </c>
    </row>
    <row r="29" spans="1:9" x14ac:dyDescent="0.25">
      <c r="A29" t="s">
        <v>1502</v>
      </c>
      <c r="I29" t="s">
        <v>1774</v>
      </c>
    </row>
    <row r="30" spans="1:9" x14ac:dyDescent="0.25">
      <c r="A30" t="s">
        <v>1507</v>
      </c>
      <c r="I30" t="s">
        <v>1774</v>
      </c>
    </row>
    <row r="31" spans="1:9" x14ac:dyDescent="0.25">
      <c r="A31" t="s">
        <v>1509</v>
      </c>
      <c r="I31" t="s">
        <v>1774</v>
      </c>
    </row>
    <row r="32" spans="1:9" x14ac:dyDescent="0.25">
      <c r="A32" t="s">
        <v>1596</v>
      </c>
      <c r="I32" t="s">
        <v>1774</v>
      </c>
    </row>
    <row r="33" spans="1:9" x14ac:dyDescent="0.25">
      <c r="A33" t="s">
        <v>1609</v>
      </c>
      <c r="I33" t="s">
        <v>1774</v>
      </c>
    </row>
    <row r="34" spans="1:9" x14ac:dyDescent="0.25">
      <c r="A34" t="s">
        <v>1616</v>
      </c>
      <c r="I34" t="s">
        <v>1774</v>
      </c>
    </row>
    <row r="35" spans="1:9" x14ac:dyDescent="0.25">
      <c r="A35" t="s">
        <v>1623</v>
      </c>
      <c r="I35" t="s">
        <v>1774</v>
      </c>
    </row>
    <row r="36" spans="1:9" x14ac:dyDescent="0.25">
      <c r="A36" t="s">
        <v>1628</v>
      </c>
      <c r="I36" t="s">
        <v>1774</v>
      </c>
    </row>
    <row r="37" spans="1:9" x14ac:dyDescent="0.25">
      <c r="A37" t="s">
        <v>1633</v>
      </c>
      <c r="I37" t="s">
        <v>1774</v>
      </c>
    </row>
    <row r="38" spans="1:9" x14ac:dyDescent="0.25">
      <c r="A38" t="s">
        <v>1643</v>
      </c>
      <c r="I38" t="s">
        <v>1774</v>
      </c>
    </row>
    <row r="39" spans="1:9" x14ac:dyDescent="0.25">
      <c r="A39" t="s">
        <v>1652</v>
      </c>
      <c r="I39" t="s">
        <v>1774</v>
      </c>
    </row>
    <row r="40" spans="1:9" x14ac:dyDescent="0.25">
      <c r="A40" t="s">
        <v>1763</v>
      </c>
      <c r="I40" t="s">
        <v>1774</v>
      </c>
    </row>
    <row r="41" spans="1:9" x14ac:dyDescent="0.25">
      <c r="A41" t="s">
        <v>1677</v>
      </c>
      <c r="I41" t="s">
        <v>1774</v>
      </c>
    </row>
    <row r="42" spans="1:9" x14ac:dyDescent="0.25">
      <c r="A42" t="s">
        <v>1699</v>
      </c>
      <c r="I42" t="s">
        <v>1774</v>
      </c>
    </row>
    <row r="43" spans="1:9" x14ac:dyDescent="0.25">
      <c r="A43" t="s">
        <v>1708</v>
      </c>
      <c r="I43" t="s">
        <v>1774</v>
      </c>
    </row>
    <row r="44" spans="1:9" x14ac:dyDescent="0.25">
      <c r="A44" t="s">
        <v>1711</v>
      </c>
      <c r="I44" t="s">
        <v>1774</v>
      </c>
    </row>
    <row r="45" spans="1:9" x14ac:dyDescent="0.25">
      <c r="A45" t="s">
        <v>1497</v>
      </c>
      <c r="I45" t="s">
        <v>1774</v>
      </c>
    </row>
    <row r="46" spans="1:9" x14ac:dyDescent="0.25">
      <c r="A46" t="s">
        <v>1545</v>
      </c>
      <c r="I46" t="s">
        <v>1774</v>
      </c>
    </row>
    <row r="47" spans="1:9" x14ac:dyDescent="0.25">
      <c r="A47" t="s">
        <v>1555</v>
      </c>
      <c r="I47" t="s">
        <v>1774</v>
      </c>
    </row>
    <row r="48" spans="1:9" x14ac:dyDescent="0.25">
      <c r="A48" t="s">
        <v>1556</v>
      </c>
      <c r="I48" t="s">
        <v>1774</v>
      </c>
    </row>
    <row r="49" spans="1:9" x14ac:dyDescent="0.25">
      <c r="A49" t="s">
        <v>1692</v>
      </c>
      <c r="I49" t="s">
        <v>1774</v>
      </c>
    </row>
    <row r="50" spans="1:9" x14ac:dyDescent="0.25">
      <c r="A50" t="s">
        <v>1694</v>
      </c>
      <c r="I50" t="s">
        <v>1774</v>
      </c>
    </row>
    <row r="51" spans="1:9" x14ac:dyDescent="0.25">
      <c r="A51" t="s">
        <v>1712</v>
      </c>
      <c r="I51" t="s">
        <v>1774</v>
      </c>
    </row>
    <row r="52" spans="1:9" x14ac:dyDescent="0.25">
      <c r="A52" s="90" t="s">
        <v>1667</v>
      </c>
      <c r="I52" t="s">
        <v>1774</v>
      </c>
    </row>
    <row r="53" spans="1:9" x14ac:dyDescent="0.25">
      <c r="A53" s="90" t="s">
        <v>1670</v>
      </c>
      <c r="I53" t="s">
        <v>1774</v>
      </c>
    </row>
    <row r="54" spans="1:9" x14ac:dyDescent="0.25">
      <c r="A54" t="s">
        <v>1408</v>
      </c>
      <c r="I54" t="s">
        <v>1774</v>
      </c>
    </row>
    <row r="55" spans="1:9" x14ac:dyDescent="0.25">
      <c r="A55" t="s">
        <v>1764</v>
      </c>
      <c r="I55" t="s">
        <v>1774</v>
      </c>
    </row>
    <row r="56" spans="1:9" x14ac:dyDescent="0.25">
      <c r="A56" t="s">
        <v>1649</v>
      </c>
      <c r="I56" t="s">
        <v>1774</v>
      </c>
    </row>
    <row r="57" spans="1:9" x14ac:dyDescent="0.25">
      <c r="A57" t="s">
        <v>1691</v>
      </c>
      <c r="I57" t="s">
        <v>1774</v>
      </c>
    </row>
    <row r="58" spans="1:9" x14ac:dyDescent="0.25">
      <c r="A58" t="s">
        <v>1516</v>
      </c>
      <c r="I58" t="s">
        <v>1774</v>
      </c>
    </row>
    <row r="59" spans="1:9" x14ac:dyDescent="0.25">
      <c r="A59" t="s">
        <v>1517</v>
      </c>
      <c r="I59" t="s">
        <v>1774</v>
      </c>
    </row>
    <row r="60" spans="1:9" x14ac:dyDescent="0.25">
      <c r="A60" t="s">
        <v>1518</v>
      </c>
      <c r="I60" t="s">
        <v>1774</v>
      </c>
    </row>
    <row r="61" spans="1:9" x14ac:dyDescent="0.25">
      <c r="A61" t="s">
        <v>1519</v>
      </c>
      <c r="I61" t="s">
        <v>1774</v>
      </c>
    </row>
    <row r="62" spans="1:9" x14ac:dyDescent="0.25">
      <c r="A62" t="s">
        <v>1520</v>
      </c>
      <c r="I62" t="s">
        <v>1774</v>
      </c>
    </row>
    <row r="63" spans="1:9" x14ac:dyDescent="0.25">
      <c r="A63" t="s">
        <v>1521</v>
      </c>
      <c r="I63" t="s">
        <v>1774</v>
      </c>
    </row>
    <row r="64" spans="1:9" x14ac:dyDescent="0.25">
      <c r="A64" t="s">
        <v>1522</v>
      </c>
      <c r="I64" t="s">
        <v>1774</v>
      </c>
    </row>
    <row r="65" spans="1:9" x14ac:dyDescent="0.25">
      <c r="A65" t="s">
        <v>1524</v>
      </c>
      <c r="I65" t="s">
        <v>1774</v>
      </c>
    </row>
    <row r="66" spans="1:9" x14ac:dyDescent="0.25">
      <c r="A66" t="s">
        <v>1525</v>
      </c>
      <c r="I66" t="s">
        <v>1774</v>
      </c>
    </row>
    <row r="67" spans="1:9" x14ac:dyDescent="0.25">
      <c r="A67" t="s">
        <v>1526</v>
      </c>
      <c r="I67" t="s">
        <v>1774</v>
      </c>
    </row>
    <row r="68" spans="1:9" x14ac:dyDescent="0.25">
      <c r="A68" t="s">
        <v>1527</v>
      </c>
      <c r="I68" t="s">
        <v>1774</v>
      </c>
    </row>
    <row r="69" spans="1:9" x14ac:dyDescent="0.25">
      <c r="A69" t="s">
        <v>1528</v>
      </c>
      <c r="I69" t="s">
        <v>1774</v>
      </c>
    </row>
    <row r="70" spans="1:9" x14ac:dyDescent="0.25">
      <c r="A70" t="s">
        <v>1530</v>
      </c>
      <c r="I70" t="s">
        <v>1774</v>
      </c>
    </row>
    <row r="71" spans="1:9" x14ac:dyDescent="0.25">
      <c r="A71" t="s">
        <v>1531</v>
      </c>
      <c r="I71" t="s">
        <v>1774</v>
      </c>
    </row>
    <row r="72" spans="1:9" x14ac:dyDescent="0.25">
      <c r="A72" t="s">
        <v>1532</v>
      </c>
      <c r="I72" t="s">
        <v>1774</v>
      </c>
    </row>
    <row r="73" spans="1:9" x14ac:dyDescent="0.25">
      <c r="A73" t="s">
        <v>1533</v>
      </c>
      <c r="I73" t="s">
        <v>1774</v>
      </c>
    </row>
    <row r="74" spans="1:9" x14ac:dyDescent="0.25">
      <c r="A74" t="s">
        <v>1535</v>
      </c>
      <c r="I74" t="s">
        <v>1774</v>
      </c>
    </row>
    <row r="75" spans="1:9" x14ac:dyDescent="0.25">
      <c r="A75" t="s">
        <v>1537</v>
      </c>
      <c r="I75" t="s">
        <v>1774</v>
      </c>
    </row>
    <row r="76" spans="1:9" x14ac:dyDescent="0.25">
      <c r="A76" t="s">
        <v>1538</v>
      </c>
      <c r="I76" t="s">
        <v>1774</v>
      </c>
    </row>
    <row r="77" spans="1:9" x14ac:dyDescent="0.25">
      <c r="A77" t="s">
        <v>1540</v>
      </c>
      <c r="I77" t="s">
        <v>1774</v>
      </c>
    </row>
    <row r="78" spans="1:9" x14ac:dyDescent="0.25">
      <c r="A78" t="s">
        <v>1541</v>
      </c>
      <c r="I78" t="s">
        <v>1774</v>
      </c>
    </row>
    <row r="79" spans="1:9" x14ac:dyDescent="0.25">
      <c r="A79" t="s">
        <v>1543</v>
      </c>
      <c r="I79" t="s">
        <v>1774</v>
      </c>
    </row>
    <row r="80" spans="1:9" x14ac:dyDescent="0.25">
      <c r="A80" t="s">
        <v>1733</v>
      </c>
      <c r="I80" t="s">
        <v>1774</v>
      </c>
    </row>
    <row r="81" spans="1:9" x14ac:dyDescent="0.25">
      <c r="A81" t="s">
        <v>1734</v>
      </c>
      <c r="I81" t="s">
        <v>1774</v>
      </c>
    </row>
    <row r="82" spans="1:9" x14ac:dyDescent="0.25">
      <c r="A82" t="s">
        <v>1735</v>
      </c>
      <c r="I82" t="s">
        <v>1774</v>
      </c>
    </row>
    <row r="83" spans="1:9" x14ac:dyDescent="0.25">
      <c r="A83" t="s">
        <v>1715</v>
      </c>
      <c r="I83" t="s">
        <v>1774</v>
      </c>
    </row>
    <row r="84" spans="1:9" x14ac:dyDescent="0.25">
      <c r="A84" t="s">
        <v>1717</v>
      </c>
      <c r="I84" t="s">
        <v>1774</v>
      </c>
    </row>
    <row r="85" spans="1:9" x14ac:dyDescent="0.25">
      <c r="A85" t="s">
        <v>1718</v>
      </c>
      <c r="I85" t="s">
        <v>1774</v>
      </c>
    </row>
    <row r="86" spans="1:9" x14ac:dyDescent="0.25">
      <c r="A86" t="s">
        <v>1720</v>
      </c>
      <c r="I86" t="s">
        <v>1774</v>
      </c>
    </row>
    <row r="87" spans="1:9" x14ac:dyDescent="0.25">
      <c r="A87" t="s">
        <v>1722</v>
      </c>
      <c r="I87" t="s">
        <v>1774</v>
      </c>
    </row>
    <row r="88" spans="1:9" x14ac:dyDescent="0.25">
      <c r="A88" t="s">
        <v>1723</v>
      </c>
      <c r="I88" t="s">
        <v>1774</v>
      </c>
    </row>
    <row r="89" spans="1:9" x14ac:dyDescent="0.25">
      <c r="A89" t="s">
        <v>1724</v>
      </c>
      <c r="I89" t="s">
        <v>1774</v>
      </c>
    </row>
    <row r="90" spans="1:9" x14ac:dyDescent="0.25">
      <c r="A90" t="s">
        <v>1725</v>
      </c>
      <c r="I90" t="s">
        <v>1774</v>
      </c>
    </row>
    <row r="91" spans="1:9" x14ac:dyDescent="0.25">
      <c r="A91" t="s">
        <v>1511</v>
      </c>
      <c r="I91" t="s">
        <v>1774</v>
      </c>
    </row>
    <row r="92" spans="1:9" x14ac:dyDescent="0.25">
      <c r="A92" t="s">
        <v>1512</v>
      </c>
      <c r="I92" t="s">
        <v>1774</v>
      </c>
    </row>
    <row r="93" spans="1:9" x14ac:dyDescent="0.25">
      <c r="A93" t="s">
        <v>1427</v>
      </c>
      <c r="I93" t="s">
        <v>1775</v>
      </c>
    </row>
    <row r="94" spans="1:9" x14ac:dyDescent="0.25">
      <c r="A94" t="s">
        <v>1428</v>
      </c>
      <c r="I94" t="s">
        <v>1775</v>
      </c>
    </row>
    <row r="95" spans="1:9" x14ac:dyDescent="0.25">
      <c r="A95" t="s">
        <v>1429</v>
      </c>
      <c r="I95" t="s">
        <v>1775</v>
      </c>
    </row>
    <row r="96" spans="1:9" x14ac:dyDescent="0.25">
      <c r="A96" t="s">
        <v>1430</v>
      </c>
      <c r="I96" t="s">
        <v>1775</v>
      </c>
    </row>
  </sheetData>
  <sheetProtection algorithmName="SHA-512" hashValue="/LYdoPB3UCN8mWnYxNKiagcISvdcon8kDnJbRHFLC24VaWFcWNs5rSePu8wAsa5FoiKXKsg3WjXyAZiJOrPNAg==" saltValue="zb0UzNOCHJ4cYPS5UuOHX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1"/>
  <sheetViews>
    <sheetView showGridLines="0" zoomScale="85" zoomScaleNormal="85" workbookViewId="0">
      <selection sqref="A1:XFD1048576"/>
    </sheetView>
  </sheetViews>
  <sheetFormatPr defaultRowHeight="15" x14ac:dyDescent="0.25"/>
  <cols>
    <col min="2" max="2" width="57.28515625" style="5" customWidth="1"/>
    <col min="3" max="3" width="14.7109375" bestFit="1" customWidth="1"/>
    <col min="4" max="4" width="18.28515625" customWidth="1"/>
  </cols>
  <sheetData>
    <row r="1" spans="1:2" x14ac:dyDescent="0.25">
      <c r="A1" t="s">
        <v>1115</v>
      </c>
    </row>
    <row r="3" spans="1:2" ht="15.75" x14ac:dyDescent="0.25">
      <c r="A3" s="2">
        <v>101</v>
      </c>
      <c r="B3" s="3" t="s">
        <v>32</v>
      </c>
    </row>
    <row r="4" spans="1:2" x14ac:dyDescent="0.25">
      <c r="A4" s="4"/>
    </row>
    <row r="5" spans="1:2" x14ac:dyDescent="0.25">
      <c r="A5" s="6" t="s">
        <v>1027</v>
      </c>
      <c r="B5" s="5" t="s">
        <v>1028</v>
      </c>
    </row>
    <row r="6" spans="1:2" x14ac:dyDescent="0.25">
      <c r="A6" s="6"/>
    </row>
    <row r="7" spans="1:2" ht="15.75" x14ac:dyDescent="0.25">
      <c r="A7" s="2">
        <v>103</v>
      </c>
      <c r="B7" s="3" t="s">
        <v>43</v>
      </c>
    </row>
    <row r="8" spans="1:2" x14ac:dyDescent="0.25">
      <c r="A8" s="4"/>
    </row>
    <row r="9" spans="1:2" x14ac:dyDescent="0.25">
      <c r="A9" s="6" t="s">
        <v>1029</v>
      </c>
      <c r="B9" s="5" t="s">
        <v>1030</v>
      </c>
    </row>
    <row r="10" spans="1:2" x14ac:dyDescent="0.25">
      <c r="A10" s="6"/>
    </row>
    <row r="11" spans="1:2" x14ac:dyDescent="0.25">
      <c r="A11" s="6" t="s">
        <v>1031</v>
      </c>
      <c r="B11" s="5" t="s">
        <v>1032</v>
      </c>
    </row>
    <row r="12" spans="1:2" x14ac:dyDescent="0.25">
      <c r="A12" s="6"/>
    </row>
    <row r="13" spans="1:2" ht="15.75" x14ac:dyDescent="0.25">
      <c r="A13" s="2">
        <v>119</v>
      </c>
      <c r="B13" s="3" t="s">
        <v>45</v>
      </c>
    </row>
    <row r="14" spans="1:2" x14ac:dyDescent="0.25">
      <c r="A14" s="4"/>
    </row>
    <row r="15" spans="1:2" x14ac:dyDescent="0.25">
      <c r="A15" s="6" t="s">
        <v>1033</v>
      </c>
      <c r="B15" s="5" t="s">
        <v>1034</v>
      </c>
    </row>
    <row r="16" spans="1:2" x14ac:dyDescent="0.25">
      <c r="A16" s="6"/>
    </row>
    <row r="17" spans="1:2" x14ac:dyDescent="0.25">
      <c r="A17" s="6" t="s">
        <v>1035</v>
      </c>
      <c r="B17" s="5" t="s">
        <v>1036</v>
      </c>
    </row>
    <row r="18" spans="1:2" x14ac:dyDescent="0.25">
      <c r="A18" s="6"/>
    </row>
    <row r="19" spans="1:2" x14ac:dyDescent="0.25">
      <c r="A19" s="6" t="s">
        <v>1037</v>
      </c>
      <c r="B19" s="5" t="s">
        <v>1038</v>
      </c>
    </row>
    <row r="20" spans="1:2" x14ac:dyDescent="0.25">
      <c r="A20" s="6"/>
    </row>
    <row r="21" spans="1:2" x14ac:dyDescent="0.25">
      <c r="A21" s="6" t="s">
        <v>1039</v>
      </c>
      <c r="B21" s="5" t="s">
        <v>1040</v>
      </c>
    </row>
    <row r="22" spans="1:2" x14ac:dyDescent="0.25">
      <c r="A22" s="6"/>
    </row>
    <row r="23" spans="1:2" x14ac:dyDescent="0.25">
      <c r="A23" s="6" t="s">
        <v>1041</v>
      </c>
      <c r="B23" s="5" t="s">
        <v>1042</v>
      </c>
    </row>
    <row r="24" spans="1:2" x14ac:dyDescent="0.25">
      <c r="A24" s="6"/>
    </row>
    <row r="25" spans="1:2" x14ac:dyDescent="0.25">
      <c r="A25" s="6" t="s">
        <v>1043</v>
      </c>
      <c r="B25" s="5" t="s">
        <v>1044</v>
      </c>
    </row>
    <row r="26" spans="1:2" x14ac:dyDescent="0.25">
      <c r="A26" s="6"/>
    </row>
    <row r="27" spans="1:2" ht="15.75" x14ac:dyDescent="0.25">
      <c r="A27" s="2">
        <v>121</v>
      </c>
      <c r="B27" s="3" t="s">
        <v>895</v>
      </c>
    </row>
    <row r="28" spans="1:2" x14ac:dyDescent="0.25">
      <c r="A28" s="4"/>
    </row>
    <row r="29" spans="1:2" x14ac:dyDescent="0.25">
      <c r="A29" s="6" t="s">
        <v>1045</v>
      </c>
      <c r="B29" s="5" t="s">
        <v>1046</v>
      </c>
    </row>
    <row r="30" spans="1:2" x14ac:dyDescent="0.25">
      <c r="A30" s="6"/>
    </row>
    <row r="31" spans="1:2" x14ac:dyDescent="0.25">
      <c r="A31" s="6" t="s">
        <v>1047</v>
      </c>
      <c r="B31" s="5" t="s">
        <v>1048</v>
      </c>
    </row>
    <row r="32" spans="1:2" x14ac:dyDescent="0.25">
      <c r="A32" s="6"/>
    </row>
    <row r="33" spans="1:2" x14ac:dyDescent="0.25">
      <c r="A33" s="6" t="s">
        <v>1049</v>
      </c>
      <c r="B33" s="5" t="s">
        <v>1050</v>
      </c>
    </row>
    <row r="34" spans="1:2" x14ac:dyDescent="0.25">
      <c r="A34" s="6"/>
    </row>
    <row r="35" spans="1:2" x14ac:dyDescent="0.25">
      <c r="A35" s="6" t="s">
        <v>1051</v>
      </c>
      <c r="B35" s="5" t="s">
        <v>1052</v>
      </c>
    </row>
    <row r="36" spans="1:2" x14ac:dyDescent="0.25">
      <c r="A36" s="6"/>
    </row>
    <row r="37" spans="1:2" x14ac:dyDescent="0.25">
      <c r="A37" s="6" t="s">
        <v>1053</v>
      </c>
      <c r="B37" s="5" t="s">
        <v>1054</v>
      </c>
    </row>
    <row r="38" spans="1:2" x14ac:dyDescent="0.25">
      <c r="A38" s="6"/>
    </row>
    <row r="39" spans="1:2" x14ac:dyDescent="0.25">
      <c r="A39" s="6" t="s">
        <v>1055</v>
      </c>
      <c r="B39" s="5" t="s">
        <v>1056</v>
      </c>
    </row>
    <row r="40" spans="1:2" x14ac:dyDescent="0.25">
      <c r="A40" s="6"/>
    </row>
    <row r="41" spans="1:2" x14ac:dyDescent="0.25">
      <c r="A41" s="6" t="s">
        <v>1057</v>
      </c>
      <c r="B41" s="5" t="s">
        <v>1058</v>
      </c>
    </row>
    <row r="42" spans="1:2" x14ac:dyDescent="0.25">
      <c r="A42" s="6"/>
    </row>
    <row r="43" spans="1:2" x14ac:dyDescent="0.25">
      <c r="A43" s="6" t="s">
        <v>1059</v>
      </c>
      <c r="B43" s="5" t="s">
        <v>1060</v>
      </c>
    </row>
    <row r="44" spans="1:2" x14ac:dyDescent="0.25">
      <c r="A44" s="6"/>
    </row>
    <row r="45" spans="1:2" x14ac:dyDescent="0.25">
      <c r="A45" s="6" t="s">
        <v>1061</v>
      </c>
      <c r="B45" s="5" t="s">
        <v>1062</v>
      </c>
    </row>
    <row r="46" spans="1:2" x14ac:dyDescent="0.25">
      <c r="A46" s="6"/>
    </row>
    <row r="47" spans="1:2" x14ac:dyDescent="0.25">
      <c r="A47" s="6" t="s">
        <v>1063</v>
      </c>
      <c r="B47" s="5" t="s">
        <v>1064</v>
      </c>
    </row>
    <row r="48" spans="1:2" x14ac:dyDescent="0.25">
      <c r="A48" s="6"/>
    </row>
    <row r="49" spans="1:2" x14ac:dyDescent="0.25">
      <c r="A49" s="6" t="s">
        <v>1065</v>
      </c>
      <c r="B49" s="5" t="s">
        <v>1066</v>
      </c>
    </row>
    <row r="50" spans="1:2" x14ac:dyDescent="0.25">
      <c r="A50" s="6"/>
    </row>
    <row r="51" spans="1:2" x14ac:dyDescent="0.25">
      <c r="A51" s="6" t="s">
        <v>1067</v>
      </c>
      <c r="B51" s="5" t="s">
        <v>1068</v>
      </c>
    </row>
    <row r="52" spans="1:2" x14ac:dyDescent="0.25">
      <c r="A52" s="6"/>
    </row>
    <row r="53" spans="1:2" x14ac:dyDescent="0.25">
      <c r="A53" s="6" t="s">
        <v>1069</v>
      </c>
      <c r="B53" s="5" t="s">
        <v>1070</v>
      </c>
    </row>
    <row r="54" spans="1:2" x14ac:dyDescent="0.25">
      <c r="A54" s="6"/>
    </row>
    <row r="55" spans="1:2" x14ac:dyDescent="0.25">
      <c r="A55" s="6" t="s">
        <v>1071</v>
      </c>
      <c r="B55" s="5" t="s">
        <v>1072</v>
      </c>
    </row>
    <row r="56" spans="1:2" x14ac:dyDescent="0.25">
      <c r="A56" s="6"/>
    </row>
    <row r="57" spans="1:2" x14ac:dyDescent="0.25">
      <c r="A57" s="6" t="s">
        <v>1073</v>
      </c>
      <c r="B57" s="5" t="s">
        <v>1074</v>
      </c>
    </row>
    <row r="58" spans="1:2" x14ac:dyDescent="0.25">
      <c r="A58" s="6"/>
    </row>
    <row r="59" spans="1:2" x14ac:dyDescent="0.25">
      <c r="A59" s="6" t="s">
        <v>1075</v>
      </c>
      <c r="B59" s="5" t="s">
        <v>1076</v>
      </c>
    </row>
    <row r="60" spans="1:2" x14ac:dyDescent="0.25">
      <c r="A60" s="6"/>
    </row>
    <row r="61" spans="1:2" x14ac:dyDescent="0.25">
      <c r="A61" s="6" t="s">
        <v>1077</v>
      </c>
      <c r="B61" s="5" t="s">
        <v>1078</v>
      </c>
    </row>
    <row r="62" spans="1:2" x14ac:dyDescent="0.25">
      <c r="A62" s="6"/>
    </row>
    <row r="63" spans="1:2" x14ac:dyDescent="0.25">
      <c r="A63" s="6" t="s">
        <v>1079</v>
      </c>
      <c r="B63" s="5" t="s">
        <v>1080</v>
      </c>
    </row>
    <row r="64" spans="1:2" x14ac:dyDescent="0.25">
      <c r="A64" s="6"/>
    </row>
    <row r="65" spans="1:2" x14ac:dyDescent="0.25">
      <c r="A65" s="6" t="s">
        <v>1081</v>
      </c>
      <c r="B65" s="5" t="s">
        <v>1082</v>
      </c>
    </row>
    <row r="66" spans="1:2" x14ac:dyDescent="0.25">
      <c r="A66" s="6"/>
    </row>
    <row r="67" spans="1:2" x14ac:dyDescent="0.25">
      <c r="A67" s="6" t="s">
        <v>1083</v>
      </c>
      <c r="B67" s="5" t="s">
        <v>1084</v>
      </c>
    </row>
    <row r="68" spans="1:2" x14ac:dyDescent="0.25">
      <c r="A68" s="6"/>
    </row>
    <row r="69" spans="1:2" x14ac:dyDescent="0.25">
      <c r="A69" s="6" t="s">
        <v>1085</v>
      </c>
      <c r="B69" s="5" t="s">
        <v>1086</v>
      </c>
    </row>
    <row r="70" spans="1:2" x14ac:dyDescent="0.25">
      <c r="A70" s="6"/>
    </row>
    <row r="71" spans="1:2" x14ac:dyDescent="0.25">
      <c r="A71" s="6" t="s">
        <v>1087</v>
      </c>
      <c r="B71" s="5" t="s">
        <v>1088</v>
      </c>
    </row>
    <row r="72" spans="1:2" x14ac:dyDescent="0.25">
      <c r="A72" s="6"/>
    </row>
    <row r="73" spans="1:2" x14ac:dyDescent="0.25">
      <c r="A73" s="6" t="s">
        <v>1089</v>
      </c>
      <c r="B73" s="5" t="s">
        <v>1090</v>
      </c>
    </row>
    <row r="74" spans="1:2" x14ac:dyDescent="0.25">
      <c r="A74" s="6"/>
    </row>
    <row r="75" spans="1:2" x14ac:dyDescent="0.25">
      <c r="A75" s="6" t="s">
        <v>1091</v>
      </c>
      <c r="B75" s="5" t="s">
        <v>1092</v>
      </c>
    </row>
    <row r="76" spans="1:2" x14ac:dyDescent="0.25">
      <c r="A76" s="6"/>
    </row>
    <row r="77" spans="1:2" x14ac:dyDescent="0.25">
      <c r="A77" s="6" t="s">
        <v>1093</v>
      </c>
      <c r="B77" s="5" t="s">
        <v>1094</v>
      </c>
    </row>
    <row r="78" spans="1:2" x14ac:dyDescent="0.25">
      <c r="A78" s="6"/>
    </row>
    <row r="79" spans="1:2" x14ac:dyDescent="0.25">
      <c r="A79" s="6" t="s">
        <v>1095</v>
      </c>
      <c r="B79" s="5" t="s">
        <v>1096</v>
      </c>
    </row>
    <row r="80" spans="1:2" x14ac:dyDescent="0.25">
      <c r="A80" s="6"/>
    </row>
    <row r="81" spans="1:2" x14ac:dyDescent="0.25">
      <c r="A81" s="6" t="s">
        <v>1097</v>
      </c>
      <c r="B81" s="5" t="s">
        <v>1098</v>
      </c>
    </row>
    <row r="82" spans="1:2" x14ac:dyDescent="0.25">
      <c r="A82" s="6"/>
    </row>
    <row r="83" spans="1:2" x14ac:dyDescent="0.25">
      <c r="A83" s="6" t="s">
        <v>1099</v>
      </c>
      <c r="B83" s="5" t="s">
        <v>1100</v>
      </c>
    </row>
    <row r="84" spans="1:2" x14ac:dyDescent="0.25">
      <c r="A84" s="6"/>
    </row>
    <row r="85" spans="1:2" x14ac:dyDescent="0.25">
      <c r="A85" s="6" t="s">
        <v>1101</v>
      </c>
      <c r="B85" s="5" t="s">
        <v>1102</v>
      </c>
    </row>
    <row r="86" spans="1:2" x14ac:dyDescent="0.25">
      <c r="A86" s="6"/>
    </row>
    <row r="87" spans="1:2" x14ac:dyDescent="0.25">
      <c r="A87" s="6" t="s">
        <v>1103</v>
      </c>
      <c r="B87" s="5" t="s">
        <v>1104</v>
      </c>
    </row>
    <row r="88" spans="1:2" x14ac:dyDescent="0.25">
      <c r="A88" s="6"/>
    </row>
    <row r="89" spans="1:2" ht="15.75" x14ac:dyDescent="0.25">
      <c r="A89" s="2">
        <v>126</v>
      </c>
      <c r="B89" s="3" t="s">
        <v>47</v>
      </c>
    </row>
    <row r="90" spans="1:2" x14ac:dyDescent="0.25">
      <c r="A90" s="4"/>
    </row>
    <row r="91" spans="1:2" x14ac:dyDescent="0.25">
      <c r="A91" s="6">
        <v>99</v>
      </c>
      <c r="B91" s="5" t="s">
        <v>1105</v>
      </c>
    </row>
  </sheetData>
  <sheetProtection algorithmName="SHA-512" hashValue="vrwbzLyamVOUrpRwRKqkjfPza6dPQQsHePJs97Lyovo6wRt3vPfkLBaL3+p3SZ5N2R6UzJunSuTIzDNZOoON+A==" saltValue="zP/e3WKgr81L0yoHl0jBG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56"/>
  <sheetViews>
    <sheetView zoomScale="130" zoomScaleNormal="130" workbookViewId="0">
      <selection activeCell="D7" sqref="D7"/>
    </sheetView>
  </sheetViews>
  <sheetFormatPr defaultRowHeight="15" x14ac:dyDescent="0.25"/>
  <cols>
    <col min="1" max="1" width="22.28515625" customWidth="1"/>
    <col min="2" max="2" width="49.140625" customWidth="1"/>
    <col min="3" max="3" width="14.28515625" bestFit="1" customWidth="1"/>
    <col min="4" max="4" width="12.7109375" bestFit="1" customWidth="1"/>
  </cols>
  <sheetData>
    <row r="2" spans="1:4" x14ac:dyDescent="0.25">
      <c r="A2" s="1" t="s">
        <v>1107</v>
      </c>
      <c r="B2" s="112">
        <v>45909</v>
      </c>
    </row>
    <row r="3" spans="1:4" x14ac:dyDescent="0.25">
      <c r="B3" s="96"/>
    </row>
    <row r="4" spans="1:4" x14ac:dyDescent="0.25">
      <c r="A4" s="1" t="s">
        <v>30</v>
      </c>
      <c r="B4" s="1" t="s">
        <v>33</v>
      </c>
    </row>
    <row r="5" spans="1:4" x14ac:dyDescent="0.25">
      <c r="A5" t="s">
        <v>5</v>
      </c>
      <c r="B5" t="s">
        <v>23</v>
      </c>
    </row>
    <row r="6" spans="1:4" x14ac:dyDescent="0.25">
      <c r="A6" t="s">
        <v>10</v>
      </c>
      <c r="B6" t="s">
        <v>24</v>
      </c>
    </row>
    <row r="7" spans="1:4" x14ac:dyDescent="0.25">
      <c r="A7" t="s">
        <v>4</v>
      </c>
      <c r="B7" t="s">
        <v>25</v>
      </c>
    </row>
    <row r="8" spans="1:4" x14ac:dyDescent="0.25">
      <c r="A8" t="s">
        <v>14</v>
      </c>
      <c r="B8" t="s">
        <v>26</v>
      </c>
    </row>
    <row r="9" spans="1:4" x14ac:dyDescent="0.25">
      <c r="A9" t="s">
        <v>7</v>
      </c>
      <c r="B9" t="s">
        <v>27</v>
      </c>
    </row>
    <row r="10" spans="1:4" x14ac:dyDescent="0.25">
      <c r="A10" t="s">
        <v>28</v>
      </c>
      <c r="B10" t="s">
        <v>29</v>
      </c>
    </row>
    <row r="12" spans="1:4" s="7" customFormat="1" ht="18.75" x14ac:dyDescent="0.3">
      <c r="A12" s="7" t="s">
        <v>1106</v>
      </c>
    </row>
    <row r="13" spans="1:4" s="1" customFormat="1" x14ac:dyDescent="0.25">
      <c r="A13" s="1" t="s">
        <v>0</v>
      </c>
      <c r="B13" s="1" t="s">
        <v>1</v>
      </c>
      <c r="C13" s="1" t="s">
        <v>2</v>
      </c>
      <c r="D13" s="1" t="s">
        <v>3</v>
      </c>
    </row>
    <row r="14" spans="1:4" x14ac:dyDescent="0.25">
      <c r="A14" s="87" t="s">
        <v>1279</v>
      </c>
      <c r="B14" s="69" t="s">
        <v>2589</v>
      </c>
      <c r="C14" s="69" t="s">
        <v>2609</v>
      </c>
      <c r="D14" s="112">
        <v>45033</v>
      </c>
    </row>
    <row r="15" spans="1:4" x14ac:dyDescent="0.25">
      <c r="A15" s="87" t="s">
        <v>1399</v>
      </c>
      <c r="B15" s="69" t="s">
        <v>362</v>
      </c>
      <c r="C15" s="69" t="s">
        <v>7</v>
      </c>
      <c r="D15" s="112">
        <v>45033</v>
      </c>
    </row>
    <row r="16" spans="1:4" x14ac:dyDescent="0.25">
      <c r="A16" s="87" t="s">
        <v>1398</v>
      </c>
      <c r="B16" s="69" t="s">
        <v>2606</v>
      </c>
      <c r="C16" s="69" t="s">
        <v>2608</v>
      </c>
      <c r="D16" s="112">
        <v>45033</v>
      </c>
    </row>
    <row r="17" spans="1:4" x14ac:dyDescent="0.25">
      <c r="A17" s="87" t="s">
        <v>1401</v>
      </c>
      <c r="B17" s="69" t="s">
        <v>2605</v>
      </c>
      <c r="C17" s="69" t="s">
        <v>2608</v>
      </c>
      <c r="D17" s="112">
        <v>45033</v>
      </c>
    </row>
    <row r="18" spans="1:4" x14ac:dyDescent="0.25">
      <c r="A18" s="87" t="s">
        <v>1498</v>
      </c>
      <c r="B18" s="69" t="s">
        <v>470</v>
      </c>
      <c r="C18" s="69" t="s">
        <v>7</v>
      </c>
      <c r="D18" s="112">
        <v>45033</v>
      </c>
    </row>
    <row r="19" spans="1:4" x14ac:dyDescent="0.25">
      <c r="A19" s="87" t="s">
        <v>1499</v>
      </c>
      <c r="B19" s="34" t="s">
        <v>471</v>
      </c>
      <c r="C19" s="69" t="s">
        <v>7</v>
      </c>
      <c r="D19" s="112">
        <v>45033</v>
      </c>
    </row>
    <row r="20" spans="1:4" x14ac:dyDescent="0.25">
      <c r="A20" s="87" t="s">
        <v>1502</v>
      </c>
      <c r="B20" s="69" t="s">
        <v>2610</v>
      </c>
      <c r="C20" s="69" t="s">
        <v>7</v>
      </c>
      <c r="D20" s="112">
        <v>45033</v>
      </c>
    </row>
    <row r="21" spans="1:4" x14ac:dyDescent="0.25">
      <c r="A21" s="87" t="s">
        <v>1355</v>
      </c>
      <c r="B21" s="121" t="s">
        <v>310</v>
      </c>
      <c r="C21" s="69" t="s">
        <v>7</v>
      </c>
      <c r="D21" s="112">
        <v>45033</v>
      </c>
    </row>
    <row r="22" spans="1:4" x14ac:dyDescent="0.25">
      <c r="A22" s="87">
        <v>3124</v>
      </c>
      <c r="B22" s="123" t="s">
        <v>2634</v>
      </c>
      <c r="C22" s="123" t="s">
        <v>5</v>
      </c>
      <c r="D22" s="112">
        <v>45635</v>
      </c>
    </row>
    <row r="23" spans="1:4" x14ac:dyDescent="0.25">
      <c r="A23" s="87" t="s">
        <v>2648</v>
      </c>
      <c r="B23" s="123" t="s">
        <v>2649</v>
      </c>
      <c r="C23" s="123" t="s">
        <v>5</v>
      </c>
      <c r="D23" s="112">
        <v>45635</v>
      </c>
    </row>
    <row r="24" spans="1:4" x14ac:dyDescent="0.25">
      <c r="A24" s="87" t="s">
        <v>1559</v>
      </c>
      <c r="B24" s="123" t="s">
        <v>533</v>
      </c>
      <c r="C24" s="123" t="s">
        <v>7</v>
      </c>
      <c r="D24" s="112">
        <v>45635</v>
      </c>
    </row>
    <row r="25" spans="1:4" x14ac:dyDescent="0.25">
      <c r="A25" s="87" t="s">
        <v>1560</v>
      </c>
      <c r="B25" s="123" t="s">
        <v>532</v>
      </c>
      <c r="C25" s="123" t="s">
        <v>4</v>
      </c>
      <c r="D25" s="112">
        <v>45635</v>
      </c>
    </row>
    <row r="26" spans="1:4" x14ac:dyDescent="0.25">
      <c r="A26" s="87" t="s">
        <v>2617</v>
      </c>
      <c r="B26" s="123" t="s">
        <v>2623</v>
      </c>
      <c r="C26" s="69" t="s">
        <v>5</v>
      </c>
      <c r="D26" s="112">
        <v>45743</v>
      </c>
    </row>
    <row r="27" spans="1:4" x14ac:dyDescent="0.25">
      <c r="A27" s="87">
        <v>3162</v>
      </c>
      <c r="B27" s="123" t="s">
        <v>2657</v>
      </c>
      <c r="C27" s="69" t="s">
        <v>5</v>
      </c>
      <c r="D27" s="112">
        <v>45743</v>
      </c>
    </row>
    <row r="28" spans="1:4" ht="14.45" customHeight="1" x14ac:dyDescent="0.25">
      <c r="A28" s="87" t="s">
        <v>2659</v>
      </c>
      <c r="B28" s="34" t="s">
        <v>2622</v>
      </c>
      <c r="C28" s="120" t="s">
        <v>5</v>
      </c>
      <c r="D28" s="112">
        <v>45743</v>
      </c>
    </row>
    <row r="29" spans="1:4" x14ac:dyDescent="0.25">
      <c r="A29" s="87">
        <v>3168</v>
      </c>
      <c r="B29" s="123" t="s">
        <v>2621</v>
      </c>
      <c r="C29" s="120" t="s">
        <v>5</v>
      </c>
      <c r="D29" s="112">
        <v>45743</v>
      </c>
    </row>
    <row r="30" spans="1:4" x14ac:dyDescent="0.25">
      <c r="A30" s="87" t="s">
        <v>2618</v>
      </c>
      <c r="B30" s="123" t="s">
        <v>2620</v>
      </c>
      <c r="C30" s="69" t="s">
        <v>5</v>
      </c>
      <c r="D30" s="112">
        <v>45743</v>
      </c>
    </row>
    <row r="31" spans="1:4" x14ac:dyDescent="0.25">
      <c r="A31" s="87" t="s">
        <v>1335</v>
      </c>
      <c r="B31" s="123" t="s">
        <v>2619</v>
      </c>
      <c r="C31" s="69" t="s">
        <v>7</v>
      </c>
      <c r="D31" s="112">
        <v>45743</v>
      </c>
    </row>
    <row r="32" spans="1:4" x14ac:dyDescent="0.25">
      <c r="A32" s="87" t="s">
        <v>1337</v>
      </c>
      <c r="B32" s="123" t="s">
        <v>2521</v>
      </c>
      <c r="C32" s="69" t="s">
        <v>7</v>
      </c>
      <c r="D32" s="112">
        <v>45743</v>
      </c>
    </row>
    <row r="33" spans="1:4" x14ac:dyDescent="0.25">
      <c r="A33" s="87" t="s">
        <v>1336</v>
      </c>
      <c r="B33" s="123" t="s">
        <v>2632</v>
      </c>
      <c r="C33" s="69" t="s">
        <v>2608</v>
      </c>
      <c r="D33" s="112">
        <v>45743</v>
      </c>
    </row>
    <row r="34" spans="1:4" x14ac:dyDescent="0.25">
      <c r="A34" s="87" t="s">
        <v>1392</v>
      </c>
      <c r="B34" s="123" t="s">
        <v>2633</v>
      </c>
      <c r="C34" s="69" t="s">
        <v>14</v>
      </c>
      <c r="D34" s="112">
        <v>45743</v>
      </c>
    </row>
    <row r="35" spans="1:4" x14ac:dyDescent="0.25">
      <c r="A35" s="87"/>
      <c r="B35" s="69" t="s">
        <v>2656</v>
      </c>
      <c r="C35" s="69" t="s">
        <v>5</v>
      </c>
      <c r="D35" s="112">
        <v>45743</v>
      </c>
    </row>
    <row r="36" spans="1:4" x14ac:dyDescent="0.25">
      <c r="A36" s="87" t="s">
        <v>1338</v>
      </c>
      <c r="B36" s="69" t="s">
        <v>293</v>
      </c>
      <c r="C36" s="69" t="s">
        <v>4</v>
      </c>
      <c r="D36" s="112">
        <v>45747</v>
      </c>
    </row>
    <row r="37" spans="1:4" x14ac:dyDescent="0.25">
      <c r="A37" s="87" t="s">
        <v>1350</v>
      </c>
      <c r="B37" s="69" t="s">
        <v>305</v>
      </c>
      <c r="C37" s="69" t="s">
        <v>4</v>
      </c>
      <c r="D37" s="112">
        <v>45747</v>
      </c>
    </row>
    <row r="38" spans="1:4" x14ac:dyDescent="0.25">
      <c r="A38" s="87" t="s">
        <v>2666</v>
      </c>
      <c r="B38" s="69" t="s">
        <v>2624</v>
      </c>
      <c r="C38" s="69" t="s">
        <v>4</v>
      </c>
      <c r="D38" s="112">
        <v>45747</v>
      </c>
    </row>
    <row r="39" spans="1:4" x14ac:dyDescent="0.25">
      <c r="A39" s="87" t="s">
        <v>1336</v>
      </c>
      <c r="B39" s="123" t="s">
        <v>2632</v>
      </c>
      <c r="C39" s="69" t="s">
        <v>4</v>
      </c>
      <c r="D39" s="112">
        <v>45757</v>
      </c>
    </row>
    <row r="40" spans="1:4" x14ac:dyDescent="0.25">
      <c r="A40" s="87">
        <v>3171</v>
      </c>
      <c r="B40" s="69" t="s">
        <v>2673</v>
      </c>
      <c r="C40" s="69" t="s">
        <v>5</v>
      </c>
      <c r="D40" s="112">
        <v>45826</v>
      </c>
    </row>
    <row r="41" spans="1:4" x14ac:dyDescent="0.25">
      <c r="A41" s="87">
        <v>3172</v>
      </c>
      <c r="B41" s="69" t="s">
        <v>2674</v>
      </c>
      <c r="C41" s="69" t="s">
        <v>5</v>
      </c>
      <c r="D41" s="112">
        <v>45826</v>
      </c>
    </row>
    <row r="42" spans="1:4" x14ac:dyDescent="0.25">
      <c r="A42" s="87">
        <v>3173</v>
      </c>
      <c r="B42" s="69" t="s">
        <v>2669</v>
      </c>
      <c r="C42" s="69" t="s">
        <v>5</v>
      </c>
      <c r="D42" s="112">
        <v>45826</v>
      </c>
    </row>
    <row r="43" spans="1:4" x14ac:dyDescent="0.25">
      <c r="A43" s="87">
        <v>3174</v>
      </c>
      <c r="B43" s="69" t="s">
        <v>2670</v>
      </c>
      <c r="C43" s="69" t="s">
        <v>5</v>
      </c>
      <c r="D43" s="112">
        <v>45826</v>
      </c>
    </row>
    <row r="44" spans="1:4" x14ac:dyDescent="0.25">
      <c r="A44" s="87">
        <v>3175</v>
      </c>
      <c r="B44" s="69" t="s">
        <v>2670</v>
      </c>
      <c r="C44" s="69" t="s">
        <v>5</v>
      </c>
      <c r="D44" s="112">
        <v>45826</v>
      </c>
    </row>
    <row r="45" spans="1:4" x14ac:dyDescent="0.25">
      <c r="A45" s="87" t="s">
        <v>2572</v>
      </c>
      <c r="B45" s="69" t="s">
        <v>2573</v>
      </c>
      <c r="C45" s="69" t="s">
        <v>10</v>
      </c>
      <c r="D45" s="112">
        <v>45826</v>
      </c>
    </row>
    <row r="46" spans="1:4" x14ac:dyDescent="0.25">
      <c r="A46" s="87">
        <v>40111</v>
      </c>
      <c r="B46" s="69" t="s">
        <v>1886</v>
      </c>
      <c r="C46" s="69" t="s">
        <v>4</v>
      </c>
      <c r="D46" s="112">
        <v>45826</v>
      </c>
    </row>
    <row r="47" spans="1:4" x14ac:dyDescent="0.25">
      <c r="A47" s="87" t="s">
        <v>1853</v>
      </c>
      <c r="B47" s="69" t="s">
        <v>1846</v>
      </c>
      <c r="C47" s="69" t="s">
        <v>4</v>
      </c>
      <c r="D47" s="112">
        <v>45826</v>
      </c>
    </row>
    <row r="48" spans="1:4" x14ac:dyDescent="0.25">
      <c r="A48" s="87">
        <v>57991</v>
      </c>
      <c r="B48" s="69" t="s">
        <v>1847</v>
      </c>
      <c r="C48" s="69" t="s">
        <v>4</v>
      </c>
      <c r="D48" s="112">
        <v>45826</v>
      </c>
    </row>
    <row r="49" spans="1:4" x14ac:dyDescent="0.25">
      <c r="A49" s="87" t="s">
        <v>1664</v>
      </c>
      <c r="B49" s="34" t="s">
        <v>2691</v>
      </c>
      <c r="C49" s="69" t="s">
        <v>2692</v>
      </c>
      <c r="D49" s="112">
        <v>45826</v>
      </c>
    </row>
    <row r="50" spans="1:4" x14ac:dyDescent="0.25">
      <c r="A50" s="87" t="s">
        <v>1592</v>
      </c>
      <c r="B50" s="69" t="s">
        <v>2688</v>
      </c>
      <c r="C50" s="69" t="s">
        <v>14</v>
      </c>
      <c r="D50" s="112">
        <v>45826</v>
      </c>
    </row>
    <row r="51" spans="1:4" x14ac:dyDescent="0.25">
      <c r="A51" s="87" t="s">
        <v>1489</v>
      </c>
      <c r="B51" s="69" t="s">
        <v>2579</v>
      </c>
      <c r="C51" s="69" t="s">
        <v>4</v>
      </c>
      <c r="D51" s="112">
        <v>45826</v>
      </c>
    </row>
    <row r="52" spans="1:4" x14ac:dyDescent="0.25">
      <c r="A52" s="87" t="s">
        <v>1526</v>
      </c>
      <c r="B52" s="69" t="s">
        <v>1868</v>
      </c>
      <c r="C52" s="69" t="s">
        <v>4</v>
      </c>
      <c r="D52" s="112">
        <v>45909</v>
      </c>
    </row>
    <row r="53" spans="1:4" x14ac:dyDescent="0.25">
      <c r="A53" s="87" t="s">
        <v>1854</v>
      </c>
      <c r="B53" s="69" t="s">
        <v>1847</v>
      </c>
      <c r="C53" s="69" t="s">
        <v>4</v>
      </c>
      <c r="D53" s="112">
        <v>45909</v>
      </c>
    </row>
    <row r="54" spans="1:4" x14ac:dyDescent="0.25">
      <c r="A54" s="87"/>
      <c r="B54" s="69"/>
      <c r="C54" s="69"/>
      <c r="D54" s="69"/>
    </row>
    <row r="56" spans="1:4" x14ac:dyDescent="0.25">
      <c r="B56" s="69"/>
    </row>
  </sheetData>
  <sortState xmlns:xlrd2="http://schemas.microsoft.com/office/spreadsheetml/2017/richdata2" ref="A15:D39">
    <sortCondition ref="A15:A39"/>
  </sortState>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1. Kontobeskrivning och regler</vt:lpstr>
      <vt:lpstr>2. Kontoplan</vt:lpstr>
      <vt:lpstr>INDI undantag - ej klart</vt:lpstr>
      <vt:lpstr>3. Anläggningsredovisning</vt:lpstr>
      <vt:lpstr>3. Förändring</vt:lpstr>
      <vt:lpstr>'1. Kontobeskrivning och regler'!Utskriftsområde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Paavo Ahtiainen</dc:creator>
  <cp:lastModifiedBy>Tove Älvemark Asp</cp:lastModifiedBy>
  <cp:lastPrinted>2023-09-29T08:40:39Z</cp:lastPrinted>
  <dcterms:created xsi:type="dcterms:W3CDTF">2017-10-16T07:11:47Z</dcterms:created>
  <dcterms:modified xsi:type="dcterms:W3CDTF">2025-09-09T11:14:22Z</dcterms:modified>
</cp:coreProperties>
</file>