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\RE\Rekrytering\Docentur\Föreskrifter och anvisningar SV och ENG\"/>
    </mc:Choice>
  </mc:AlternateContent>
  <xr:revisionPtr revIDLastSave="0" documentId="13_ncr:1_{3AEB6E83-76E3-4B76-B636-73CE8C2DA985}" xr6:coauthVersionLast="47" xr6:coauthVersionMax="47" xr10:uidLastSave="{00000000-0000-0000-0000-000000000000}"/>
  <bookViews>
    <workbookView xWindow="28680" yWindow="-120" windowWidth="29040" windowHeight="1752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86" i="1" s="1"/>
  <c r="H76" i="1"/>
  <c r="H77" i="1"/>
  <c r="H78" i="1"/>
  <c r="H79" i="1"/>
  <c r="H80" i="1"/>
  <c r="H81" i="1"/>
  <c r="H82" i="1"/>
  <c r="H83" i="1"/>
  <c r="H84" i="1"/>
  <c r="H85" i="1"/>
  <c r="F69" i="1"/>
  <c r="G69" i="1" s="1"/>
  <c r="F53" i="1"/>
  <c r="G53" i="1" s="1"/>
  <c r="F116" i="1" l="1"/>
  <c r="G116" i="1" s="1"/>
  <c r="F103" i="1"/>
  <c r="G103" i="1" s="1"/>
  <c r="G86" i="1"/>
  <c r="C124" i="1"/>
  <c r="C123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7" i="1" s="1"/>
  <c r="I19" i="1"/>
  <c r="C121" i="1" s="1"/>
  <c r="C126" i="1"/>
  <c r="C125" i="1"/>
  <c r="I37" i="1"/>
  <c r="C122" i="1" s="1"/>
  <c r="C127" i="1" l="1"/>
</calcChain>
</file>

<file path=xl/sharedStrings.xml><?xml version="1.0" encoding="utf-8"?>
<sst xmlns="http://schemas.openxmlformats.org/spreadsheetml/2006/main" count="79" uniqueCount="36">
  <si>
    <t>Table: Teaching, Supervision and Educational Leadership Roles</t>
  </si>
  <si>
    <t>Teaching at University (see teaching portfolio 4.1-4.2)</t>
  </si>
  <si>
    <t>University</t>
  </si>
  <si>
    <t>Level</t>
  </si>
  <si>
    <t>Program/Independent course/Assignment training</t>
  </si>
  <si>
    <t>Course name including credits</t>
  </si>
  <si>
    <t>Role</t>
  </si>
  <si>
    <t xml:space="preserve">Teaching forms/methods </t>
  </si>
  <si>
    <t>Year</t>
  </si>
  <si>
    <t>Number of hours</t>
  </si>
  <si>
    <t>Credits</t>
  </si>
  <si>
    <t>Certificate Number</t>
  </si>
  <si>
    <t>Supervision of degree project at first and second cycle level (see teaching portfolio 4.5)</t>
  </si>
  <si>
    <t>Number of projects/theses</t>
  </si>
  <si>
    <t>Supervision of PhD students as co-supervisor (past and ongoing) (See teaching portfolio 4.6-4.8)</t>
  </si>
  <si>
    <t>PhD Student/Postdoc</t>
  </si>
  <si>
    <t>Name</t>
  </si>
  <si>
    <t>Degree</t>
  </si>
  <si>
    <t>Supervision of PhD students and postdoctoral researchers as principal supervisor (past and ongoing) (see teaching portfolio 4.6-4.8)</t>
  </si>
  <si>
    <t>Supervision/teaching of students in clinical or other professional settings  (see teaching portfolio 4.2)</t>
  </si>
  <si>
    <t>University/Region/County</t>
  </si>
  <si>
    <t>Number of courses</t>
  </si>
  <si>
    <t>Teaching in clinical/other settings for staff, patients, others (see teaching portfolio 5)</t>
  </si>
  <si>
    <t>University/Region/County/Other</t>
  </si>
  <si>
    <t>Target group</t>
  </si>
  <si>
    <t>Context</t>
  </si>
  <si>
    <t>Pedagogical leadership roles (past and ongoing) (see teaching portfolio 6.5)</t>
  </si>
  <si>
    <t>Course/Program/Department</t>
  </si>
  <si>
    <t>Teaching at University (at least 10p)</t>
  </si>
  <si>
    <t>Supervision of degree project at first and second cycle leve (max 8p)</t>
  </si>
  <si>
    <t xml:space="preserve">Supervision of PhD students as co-supervisor </t>
  </si>
  <si>
    <t xml:space="preserve">Supervision of PhD students and postdoctoral researchers as principal supervisor </t>
  </si>
  <si>
    <t>Pedagogical leadership roles (max 6)</t>
  </si>
  <si>
    <t>TOTAL:</t>
  </si>
  <si>
    <t xml:space="preserve">Total teaching </t>
  </si>
  <si>
    <t>Supervision/teaching in clinical or other professional settings (max 6p)
- Supervision/teaching of students in clinical or other professional settings
- Teaching in clinical/other settings for staff, patients,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</si>
</sst>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8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92D05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7"/>
  <sheetViews>
    <sheetView tabSelected="1" topLeftCell="A109" workbookViewId="0">
      <selection activeCell="A132" sqref="A132"/>
    </sheetView>
  </sheetViews>
  <sheetFormatPr defaultColWidth="8.7265625" defaultRowHeight="14.5" x14ac:dyDescent="0.35"/>
  <cols>
    <col min="1" max="1" width="72.453125" customWidth="1"/>
    <col min="2" max="2" width="18.81640625" customWidth="1"/>
    <col min="3" max="3" width="22.26953125" customWidth="1"/>
    <col min="4" max="4" width="22.453125" customWidth="1"/>
    <col min="5" max="5" width="18.54296875" customWidth="1"/>
    <col min="6" max="6" width="18.7265625" customWidth="1"/>
    <col min="7" max="7" width="9.26953125" customWidth="1"/>
    <col min="8" max="8" width="20.1796875" customWidth="1"/>
    <col min="9" max="9" width="19.81640625" customWidth="1"/>
  </cols>
  <sheetData>
    <row r="2" spans="1:10" x14ac:dyDescent="0.35">
      <c r="A2" t="s">
        <v>0</v>
      </c>
    </row>
    <row r="4" spans="1:10" s="1" customFormat="1" ht="14" x14ac:dyDescent="0.3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7" customHeight="1" x14ac:dyDescent="0.3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3" t="s">
        <v>10</v>
      </c>
      <c r="J5" s="2" t="s">
        <v>11</v>
      </c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4" x14ac:dyDescent="0.3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38.25" customHeight="1" x14ac:dyDescent="0.35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13</v>
      </c>
      <c r="I23" s="8" t="s">
        <v>10</v>
      </c>
      <c r="J23" s="7" t="s">
        <v>11</v>
      </c>
    </row>
    <row r="24" spans="1:10" x14ac:dyDescent="0.35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35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35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35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3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" x14ac:dyDescent="0.3">
      <c r="A40" s="15" t="s">
        <v>14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35">
      <c r="A41" s="7" t="s">
        <v>2</v>
      </c>
      <c r="B41" s="7" t="s">
        <v>15</v>
      </c>
      <c r="C41" s="7" t="s">
        <v>16</v>
      </c>
      <c r="D41" s="7" t="s">
        <v>17</v>
      </c>
      <c r="E41" s="7" t="s">
        <v>6</v>
      </c>
      <c r="F41" s="7" t="s">
        <v>9</v>
      </c>
      <c r="G41" s="8" t="s">
        <v>10</v>
      </c>
      <c r="H41" s="7" t="s">
        <v>11</v>
      </c>
      <c r="I41" s="7" t="s">
        <v>8</v>
      </c>
    </row>
    <row r="42" spans="1:10" x14ac:dyDescent="0.35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35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35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35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3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3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3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3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3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3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35">
      <c r="A56" s="15" t="s">
        <v>18</v>
      </c>
      <c r="B56" s="16"/>
      <c r="C56" s="16"/>
      <c r="D56" s="16"/>
      <c r="E56" s="16"/>
      <c r="F56" s="16"/>
      <c r="G56" s="16"/>
      <c r="H56" s="16"/>
      <c r="I56" s="17"/>
    </row>
    <row r="57" spans="1:9" x14ac:dyDescent="0.35">
      <c r="A57" s="7" t="s">
        <v>2</v>
      </c>
      <c r="B57" s="7" t="s">
        <v>15</v>
      </c>
      <c r="C57" s="7" t="s">
        <v>16</v>
      </c>
      <c r="D57" s="7" t="s">
        <v>17</v>
      </c>
      <c r="E57" s="7" t="s">
        <v>6</v>
      </c>
      <c r="F57" s="7" t="s">
        <v>9</v>
      </c>
      <c r="G57" s="8" t="s">
        <v>10</v>
      </c>
      <c r="H57" s="7" t="s">
        <v>11</v>
      </c>
      <c r="I57" s="7" t="s">
        <v>8</v>
      </c>
    </row>
    <row r="58" spans="1:9" x14ac:dyDescent="0.3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3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3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3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3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3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3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3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3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3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3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3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" x14ac:dyDescent="0.3">
      <c r="A73" s="15" t="s">
        <v>19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37.5" customHeight="1" x14ac:dyDescent="0.35">
      <c r="A74" s="2" t="s">
        <v>20</v>
      </c>
      <c r="B74" s="2" t="s">
        <v>3</v>
      </c>
      <c r="C74" s="2" t="s">
        <v>4</v>
      </c>
      <c r="D74" s="2"/>
      <c r="E74" s="2" t="s">
        <v>7</v>
      </c>
      <c r="F74" s="2" t="s">
        <v>8</v>
      </c>
      <c r="G74" s="2" t="s">
        <v>21</v>
      </c>
      <c r="H74" s="4" t="s">
        <v>10</v>
      </c>
      <c r="I74" s="2" t="s">
        <v>11</v>
      </c>
    </row>
    <row r="75" spans="1:9" x14ac:dyDescent="0.3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3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3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3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3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3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3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3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3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3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3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3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" x14ac:dyDescent="0.3">
      <c r="A89" s="15" t="s">
        <v>22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35">
      <c r="A90" s="2" t="s">
        <v>23</v>
      </c>
      <c r="B90" s="2" t="s">
        <v>24</v>
      </c>
      <c r="C90" s="2" t="s">
        <v>25</v>
      </c>
      <c r="D90" s="2" t="s">
        <v>7</v>
      </c>
      <c r="E90" s="2" t="s">
        <v>8</v>
      </c>
      <c r="F90" s="2" t="s">
        <v>9</v>
      </c>
      <c r="G90" s="11" t="s">
        <v>10</v>
      </c>
      <c r="H90" s="2" t="s">
        <v>11</v>
      </c>
      <c r="I90" s="2"/>
    </row>
    <row r="91" spans="1:9" x14ac:dyDescent="0.3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3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3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3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3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3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3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3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3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3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3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3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3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" x14ac:dyDescent="0.3">
      <c r="A106" s="15" t="s">
        <v>26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35">
      <c r="A107" s="7" t="s">
        <v>2</v>
      </c>
      <c r="B107" s="7" t="s">
        <v>3</v>
      </c>
      <c r="C107" s="7" t="s">
        <v>27</v>
      </c>
      <c r="D107" s="7" t="s">
        <v>6</v>
      </c>
      <c r="E107" s="7" t="s">
        <v>8</v>
      </c>
      <c r="F107" s="7" t="s">
        <v>9</v>
      </c>
      <c r="G107" s="7" t="s">
        <v>10</v>
      </c>
      <c r="H107" s="7"/>
      <c r="I107" s="7"/>
    </row>
    <row r="108" spans="1:9" x14ac:dyDescent="0.3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3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3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3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3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3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3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3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3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35">
      <c r="A119" s="18" t="s">
        <v>34</v>
      </c>
      <c r="B119" s="19"/>
      <c r="C119" s="20"/>
    </row>
    <row r="120" spans="1:9" x14ac:dyDescent="0.35">
      <c r="A120" s="12"/>
      <c r="B120" s="12" t="s">
        <v>9</v>
      </c>
      <c r="C120" s="12" t="s">
        <v>10</v>
      </c>
    </row>
    <row r="121" spans="1:9" x14ac:dyDescent="0.35">
      <c r="A121" s="5" t="s">
        <v>28</v>
      </c>
      <c r="B121" s="5">
        <f>H19</f>
        <v>0</v>
      </c>
      <c r="C121" s="5">
        <f>I19</f>
        <v>0</v>
      </c>
      <c r="D121" s="13"/>
    </row>
    <row r="122" spans="1:9" x14ac:dyDescent="0.35">
      <c r="A122" s="10" t="s">
        <v>29</v>
      </c>
      <c r="B122" s="5"/>
      <c r="C122" s="5">
        <f>IF(SUM(I37)&gt;=8,8,I37)</f>
        <v>0</v>
      </c>
      <c r="D122" s="13"/>
    </row>
    <row r="123" spans="1:9" x14ac:dyDescent="0.35">
      <c r="A123" s="10" t="s">
        <v>30</v>
      </c>
      <c r="B123" s="5"/>
      <c r="C123" s="5">
        <f>G53</f>
        <v>0</v>
      </c>
      <c r="D123" s="13"/>
    </row>
    <row r="124" spans="1:9" x14ac:dyDescent="0.35">
      <c r="A124" s="10" t="s">
        <v>31</v>
      </c>
      <c r="B124" s="5"/>
      <c r="C124" s="5">
        <f>G69</f>
        <v>0</v>
      </c>
      <c r="D124" s="13"/>
    </row>
    <row r="125" spans="1:9" ht="38.5" x14ac:dyDescent="0.35">
      <c r="A125" s="14" t="s">
        <v>35</v>
      </c>
      <c r="B125" s="5"/>
      <c r="C125" s="5">
        <f>IF(SUM(H86+G103)&gt;=6,6,H86+G103)</f>
        <v>0</v>
      </c>
    </row>
    <row r="126" spans="1:9" x14ac:dyDescent="0.35">
      <c r="A126" s="10" t="s">
        <v>32</v>
      </c>
      <c r="B126" s="5"/>
      <c r="C126" s="5">
        <f>IF(SUM(G116)&gt;=6,6,G116)</f>
        <v>0</v>
      </c>
      <c r="D126" s="13"/>
    </row>
    <row r="127" spans="1:9" x14ac:dyDescent="0.35">
      <c r="A127" s="5" t="s">
        <v>33</v>
      </c>
      <c r="B127" s="5">
        <f>SUM(B121:B126)</f>
        <v>0</v>
      </c>
      <c r="C127" s="5">
        <f>SUM(C121:C126)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1">
    <cfRule type="cellIs" dxfId="7" priority="3" operator="greaterThanOrEqual">
      <formula>10</formula>
    </cfRule>
  </conditionalFormatting>
  <conditionalFormatting sqref="C122">
    <cfRule type="cellIs" dxfId="6" priority="2" operator="greaterThanOrEqual">
      <formula>8</formula>
    </cfRule>
  </conditionalFormatting>
  <conditionalFormatting sqref="C122:C124">
    <cfRule type="expression" dxfId="5" priority="1">
      <formula>SUM($C$122:$C$124)&gt;=8</formula>
    </cfRule>
  </conditionalFormatting>
  <conditionalFormatting sqref="C123:C124">
    <cfRule type="cellIs" dxfId="4" priority="5" operator="greaterThanOrEqual">
      <formula>8</formula>
    </cfRule>
  </conditionalFormatting>
  <conditionalFormatting sqref="C125">
    <cfRule type="cellIs" dxfId="3" priority="4" operator="greaterThanOrEqual">
      <formula>6</formula>
    </cfRule>
  </conditionalFormatting>
  <conditionalFormatting sqref="C126">
    <cfRule type="cellIs" dxfId="2" priority="8" operator="greaterThanOrEqual">
      <formula>6</formula>
    </cfRule>
  </conditionalFormatting>
  <conditionalFormatting sqref="C127">
    <cfRule type="cellIs" dxfId="1" priority="6" operator="greaterThanOrEqual">
      <formula>30</formula>
    </cfRule>
    <cfRule type="cellIs" dxfId="0" priority="7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Sofia Juhlin</cp:lastModifiedBy>
  <dcterms:created xsi:type="dcterms:W3CDTF">2025-10-23T10:32:59Z</dcterms:created>
  <dcterms:modified xsi:type="dcterms:W3CDTF">2025-10-28T14:24:28Z</dcterms:modified>
</cp:coreProperties>
</file>