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a\RE\Rekrytering\Docentur\Föreskrifter och anvisningar SV och ENG\Ny tabell\"/>
    </mc:Choice>
  </mc:AlternateContent>
  <xr:revisionPtr revIDLastSave="0" documentId="13_ncr:1_{B44718F5-249A-4751-B4B5-7AC985E7AFB3}" xr6:coauthVersionLast="47" xr6:coauthVersionMax="47" xr10:uidLastSave="{00000000-0000-0000-0000-000000000000}"/>
  <bookViews>
    <workbookView xWindow="1515" yWindow="1515" windowWidth="23760" windowHeight="1380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5" i="1" s="1"/>
  <c r="I19" i="1"/>
  <c r="C121" i="1" s="1"/>
  <c r="C124" i="1"/>
  <c r="C123" i="1"/>
  <c r="I37" i="1"/>
  <c r="C122" i="1" l="1"/>
  <c r="C125" i="1" s="1"/>
</calcChain>
</file>

<file path=xl/sharedStrings.xml><?xml version="1.0" encoding="utf-8"?>
<sst xmlns="http://schemas.openxmlformats.org/spreadsheetml/2006/main" count="77" uniqueCount="38">
  <si>
    <t>Namn</t>
  </si>
  <si>
    <t>Table: Teaching, Supervision and Educational Leadership Roles</t>
  </si>
  <si>
    <t>Teaching at University (see teaching portfolio 4.1-4.2)</t>
  </si>
  <si>
    <t>University</t>
  </si>
  <si>
    <t>Level</t>
  </si>
  <si>
    <t>Program/Independent course/Assignment training</t>
  </si>
  <si>
    <t>Course name including credits</t>
  </si>
  <si>
    <t>Role</t>
  </si>
  <si>
    <t xml:space="preserve">Teaching forms/methods </t>
  </si>
  <si>
    <t>Year</t>
  </si>
  <si>
    <t>Number of hours</t>
  </si>
  <si>
    <t>Credits</t>
  </si>
  <si>
    <t>Supervision of degree project at first and second cycle level (see teaching portfolio 4.5)</t>
  </si>
  <si>
    <t>Number of projects/theses</t>
  </si>
  <si>
    <t>Supervision of PhD students as co-supervisor (past and ongoing) (See teaching portfolio 4.6-4.8)</t>
  </si>
  <si>
    <t>PhD Student/Postdoc</t>
  </si>
  <si>
    <t>Name</t>
  </si>
  <si>
    <t>Degree</t>
  </si>
  <si>
    <t>Number of projects</t>
  </si>
  <si>
    <t>Certificate number</t>
  </si>
  <si>
    <t>Supervision of PhD students and postdoctoral researchers as principal supervisor (past and ongoing) (see teaching portfolio 4.6-4.8)</t>
  </si>
  <si>
    <t>Supervision/teaching of students in clinical or other professional settings  (see teaching portfolio 4.2)</t>
  </si>
  <si>
    <t>University/Region/County</t>
  </si>
  <si>
    <t>Number of courses</t>
  </si>
  <si>
    <t>Teaching in clinical/other settings for staff, patients, others (see teaching portfolio 5)</t>
  </si>
  <si>
    <t>University/Region/County/Other</t>
  </si>
  <si>
    <t>Target group</t>
  </si>
  <si>
    <t>Context</t>
  </si>
  <si>
    <t>Pedagogical leadership roles (past and ongoing) (see teaching portfolio 6.5)</t>
  </si>
  <si>
    <t>Course/Program/Department</t>
  </si>
  <si>
    <t>Number of ledarship roles</t>
  </si>
  <si>
    <t xml:space="preserve">Total teaching </t>
  </si>
  <si>
    <t>Teaching at University (at least 10p)</t>
  </si>
  <si>
    <t xml:space="preserve">Supervision (max 8p) 
- Supervision/examination of degree project at first and second cycle level 
- Supervision of PhD students as co-supervisor 
- Supervision of PhD students and postdoctoral researchers as main supervisor </t>
  </si>
  <si>
    <t>Supervision/teaching in clinical or other professional settings (max 6p)
- Supervision/teaching of students in clinical or other professional settings
- Teaching in clinical/other settings for staff, patients, others</t>
  </si>
  <si>
    <t>Pedagogical leadership roles (max 6p)</t>
  </si>
  <si>
    <t>TOTAL:</t>
  </si>
  <si>
    <t>Number of principal supervisions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</si>
</sst>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5"/>
  <sheetViews>
    <sheetView tabSelected="1" topLeftCell="A44" workbookViewId="0">
      <selection activeCell="F57" sqref="F57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1</v>
      </c>
    </row>
    <row r="4" spans="1:10" s="1" customFormat="1" ht="14.25" x14ac:dyDescent="0.2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45" customHeight="1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3" t="s">
        <v>11</v>
      </c>
      <c r="J5" s="2" t="s">
        <v>19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4.25" x14ac:dyDescent="0.2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43.15" customHeight="1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7</v>
      </c>
      <c r="F23" s="7" t="s">
        <v>8</v>
      </c>
      <c r="G23" s="7" t="s">
        <v>9</v>
      </c>
      <c r="H23" s="7" t="s">
        <v>13</v>
      </c>
      <c r="I23" s="8" t="s">
        <v>11</v>
      </c>
      <c r="J23" s="7" t="s">
        <v>19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5" t="s">
        <v>14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25">
      <c r="A41" s="7" t="s">
        <v>3</v>
      </c>
      <c r="B41" s="7" t="s">
        <v>15</v>
      </c>
      <c r="C41" s="7" t="s">
        <v>16</v>
      </c>
      <c r="D41" s="7" t="s">
        <v>17</v>
      </c>
      <c r="E41" s="7" t="s">
        <v>7</v>
      </c>
      <c r="F41" s="7" t="s">
        <v>18</v>
      </c>
      <c r="G41" s="8" t="s">
        <v>11</v>
      </c>
      <c r="H41" s="7" t="s">
        <v>19</v>
      </c>
      <c r="I41" s="7" t="s">
        <v>9</v>
      </c>
    </row>
    <row r="42" spans="1:10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20</v>
      </c>
      <c r="B56" s="16"/>
      <c r="C56" s="16"/>
      <c r="D56" s="16"/>
      <c r="E56" s="16"/>
      <c r="F56" s="16"/>
      <c r="G56" s="16"/>
      <c r="H56" s="16"/>
      <c r="I56" s="17"/>
    </row>
    <row r="57" spans="1:9" ht="45" x14ac:dyDescent="0.25">
      <c r="A57" s="7" t="s">
        <v>3</v>
      </c>
      <c r="B57" s="7" t="s">
        <v>15</v>
      </c>
      <c r="C57" s="7" t="s">
        <v>0</v>
      </c>
      <c r="D57" s="7" t="s">
        <v>17</v>
      </c>
      <c r="E57" s="7" t="s">
        <v>7</v>
      </c>
      <c r="F57" s="7" t="s">
        <v>37</v>
      </c>
      <c r="G57" s="8" t="s">
        <v>11</v>
      </c>
      <c r="H57" s="7" t="s">
        <v>19</v>
      </c>
      <c r="I57" s="7" t="s">
        <v>9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21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45" customHeight="1" x14ac:dyDescent="0.25">
      <c r="A74" s="2" t="s">
        <v>22</v>
      </c>
      <c r="B74" s="2" t="s">
        <v>4</v>
      </c>
      <c r="C74" s="2" t="s">
        <v>5</v>
      </c>
      <c r="D74" s="2"/>
      <c r="E74" s="2" t="s">
        <v>8</v>
      </c>
      <c r="F74" s="2" t="s">
        <v>9</v>
      </c>
      <c r="G74" s="2" t="s">
        <v>23</v>
      </c>
      <c r="H74" s="4" t="s">
        <v>11</v>
      </c>
      <c r="I74" s="2" t="s">
        <v>19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24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25</v>
      </c>
      <c r="B90" s="2" t="s">
        <v>26</v>
      </c>
      <c r="C90" s="2" t="s">
        <v>27</v>
      </c>
      <c r="D90" s="2" t="s">
        <v>8</v>
      </c>
      <c r="E90" s="2" t="s">
        <v>9</v>
      </c>
      <c r="F90" s="2" t="s">
        <v>10</v>
      </c>
      <c r="G90" s="11" t="s">
        <v>11</v>
      </c>
      <c r="H90" s="2" t="s">
        <v>19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28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3</v>
      </c>
      <c r="B107" s="7" t="s">
        <v>4</v>
      </c>
      <c r="C107" s="7" t="s">
        <v>29</v>
      </c>
      <c r="D107" s="7" t="s">
        <v>7</v>
      </c>
      <c r="E107" s="7" t="s">
        <v>9</v>
      </c>
      <c r="F107" s="7" t="s">
        <v>30</v>
      </c>
      <c r="G107" s="7" t="s">
        <v>11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31</v>
      </c>
      <c r="B119" s="19"/>
      <c r="C119" s="20"/>
    </row>
    <row r="120" spans="1:9" x14ac:dyDescent="0.25">
      <c r="A120" s="12"/>
      <c r="B120" s="12" t="s">
        <v>10</v>
      </c>
      <c r="C120" s="12" t="s">
        <v>11</v>
      </c>
    </row>
    <row r="121" spans="1:9" x14ac:dyDescent="0.25">
      <c r="A121" s="5" t="s">
        <v>32</v>
      </c>
      <c r="B121" s="5">
        <f>H19</f>
        <v>0</v>
      </c>
      <c r="C121" s="5">
        <f>I19</f>
        <v>0</v>
      </c>
      <c r="D121" s="13"/>
    </row>
    <row r="122" spans="1:9" ht="61.9" customHeight="1" x14ac:dyDescent="0.25">
      <c r="A122" s="14" t="s">
        <v>33</v>
      </c>
      <c r="B122" s="5"/>
      <c r="C122" s="5">
        <f>IF(SUM(I37+G53+G69)&gt;=8,8,I37+G53+G69)</f>
        <v>0</v>
      </c>
      <c r="D122" s="13"/>
    </row>
    <row r="123" spans="1:9" ht="45" customHeight="1" x14ac:dyDescent="0.25">
      <c r="A123" s="14" t="s">
        <v>34</v>
      </c>
      <c r="B123" s="5"/>
      <c r="C123" s="5">
        <f>IF(SUM(H86+G103)&gt;=6,6,H86+G103)</f>
        <v>0</v>
      </c>
    </row>
    <row r="124" spans="1:9" x14ac:dyDescent="0.25">
      <c r="A124" s="10" t="s">
        <v>35</v>
      </c>
      <c r="B124" s="5"/>
      <c r="C124" s="5">
        <f>IF(SUM(G116)&gt;=6,6,G116)</f>
        <v>0</v>
      </c>
      <c r="D124" s="13"/>
    </row>
    <row r="125" spans="1:9" x14ac:dyDescent="0.25">
      <c r="A125" s="5" t="s">
        <v>36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2">
    <cfRule type="cellIs" dxfId="4" priority="1" operator="equal">
      <formula>8</formula>
    </cfRule>
  </conditionalFormatting>
  <conditionalFormatting sqref="C123">
    <cfRule type="cellIs" dxfId="3" priority="5" operator="greaterThanOrEqual">
      <formula>6</formula>
    </cfRule>
  </conditionalFormatting>
  <conditionalFormatting sqref="C124">
    <cfRule type="cellIs" dxfId="2" priority="9" operator="greaterThanOrEqual">
      <formula>6</formula>
    </cfRule>
  </conditionalFormatting>
  <conditionalFormatting sqref="C125">
    <cfRule type="cellIs" dxfId="1" priority="7" operator="greaterThanOrEqual">
      <formula>30</formula>
    </cfRule>
    <cfRule type="cellIs" dxfId="0" priority="8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Elizabeth Svensson</cp:lastModifiedBy>
  <dcterms:created xsi:type="dcterms:W3CDTF">2025-10-23T10:32:59Z</dcterms:created>
  <dcterms:modified xsi:type="dcterms:W3CDTF">2026-03-25T08:12:28Z</dcterms:modified>
</cp:coreProperties>
</file>